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66925"/>
  <mc:AlternateContent xmlns:mc="http://schemas.openxmlformats.org/markup-compatibility/2006">
    <mc:Choice Requires="x15">
      <x15ac:absPath xmlns:x15ac="http://schemas.microsoft.com/office/spreadsheetml/2010/11/ac" url="C:\Users\nimura\Desktop\suspend\"/>
    </mc:Choice>
  </mc:AlternateContent>
  <xr:revisionPtr revIDLastSave="0" documentId="13_ncr:1_{F87B0818-053D-482E-B521-25EE8B57BC15}" xr6:coauthVersionLast="47" xr6:coauthVersionMax="47" xr10:uidLastSave="{00000000-0000-0000-0000-000000000000}"/>
  <bookViews>
    <workbookView xWindow="2250" yWindow="405" windowWidth="36030" windowHeight="18810" xr2:uid="{E22A8D8E-922C-484A-94FB-FA8FB7C70CD3}"/>
  </bookViews>
  <sheets>
    <sheet name="機能説明" sheetId="1" r:id="rId1"/>
    <sheet name="デンソーウェーブ様提供資料" sheetId="2" r:id="rId2"/>
  </sheets>
  <definedNames>
    <definedName name="_xlnm._FilterDatabase" localSheetId="1" hidden="1">デンソーウェーブ様提供資料!$A$5:$Z$9</definedName>
    <definedName name="_xlnm.Print_Area" localSheetId="1">デンソーウェーブ様提供資料!$A$1:$C$11</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9" i="2" l="1"/>
  <c r="Z8" i="2"/>
  <c r="Z7" i="2"/>
  <c r="Z6" i="2"/>
  <c r="T9" i="2"/>
  <c r="T8" i="2"/>
  <c r="T7" i="2"/>
  <c r="T6" i="2"/>
  <c r="N9" i="2"/>
  <c r="N8" i="2"/>
  <c r="N7" i="2"/>
  <c r="N6" i="2"/>
  <c r="P9" i="2"/>
  <c r="V9" i="2" s="1"/>
  <c r="J9" i="2"/>
  <c r="P8" i="2"/>
  <c r="V8" i="2" s="1"/>
  <c r="J8" i="2"/>
  <c r="P7" i="2"/>
  <c r="V7" i="2" s="1"/>
  <c r="J7" i="2"/>
  <c r="P6" i="2"/>
  <c r="V6" i="2" s="1"/>
  <c r="J6" i="2"/>
  <c r="C69" i="1" l="1"/>
  <c r="D69" i="1"/>
  <c r="B69" i="1"/>
</calcChain>
</file>

<file path=xl/sharedStrings.xml><?xml version="1.0" encoding="utf-8"?>
<sst xmlns="http://schemas.openxmlformats.org/spreadsheetml/2006/main" count="170" uniqueCount="135">
  <si>
    <t>システムが不安定になる可能性があります。その際は、「どのようなオペレーションをしたか」「起動数、メモリの状況」などの情報を</t>
    <rPh sb="5" eb="8">
      <t>フアンテイ</t>
    </rPh>
    <rPh sb="11" eb="14">
      <t>カノウセイ</t>
    </rPh>
    <rPh sb="22" eb="23">
      <t>サイ</t>
    </rPh>
    <rPh sb="44" eb="46">
      <t>キドウ</t>
    </rPh>
    <rPh sb="46" eb="47">
      <t>スウ</t>
    </rPh>
    <rPh sb="52" eb="54">
      <t>ジョウキョウ</t>
    </rPh>
    <rPh sb="58" eb="60">
      <t>ジョウホウ</t>
    </rPh>
    <phoneticPr fontId="2"/>
  </si>
  <si>
    <t>共有していただければ幸いです。</t>
    <rPh sb="0" eb="2">
      <t>キョウユウ</t>
    </rPh>
    <rPh sb="10" eb="11">
      <t>サイワ</t>
    </rPh>
    <phoneticPr fontId="2"/>
  </si>
  <si>
    <t>ロジック的に回避可能と判断される不具合は積極的に修正を行います。</t>
    <rPh sb="4" eb="5">
      <t>テキ</t>
    </rPh>
    <rPh sb="6" eb="8">
      <t>カイヒ</t>
    </rPh>
    <rPh sb="8" eb="10">
      <t>カノウ</t>
    </rPh>
    <rPh sb="11" eb="13">
      <t>ハンダン</t>
    </rPh>
    <rPh sb="16" eb="19">
      <t>フグアイ</t>
    </rPh>
    <rPh sb="20" eb="23">
      <t>セッキョクテキ</t>
    </rPh>
    <rPh sb="24" eb="26">
      <t>シュウセイ</t>
    </rPh>
    <rPh sb="27" eb="28">
      <t>オコナ</t>
    </rPh>
    <phoneticPr fontId="2"/>
  </si>
  <si>
    <t>１）速度低下について</t>
    <rPh sb="2" eb="6">
      <t>ソクドテイカ</t>
    </rPh>
    <phoneticPr fontId="2"/>
  </si>
  <si>
    <t>Excel2013以降より、プロジェクトの多重起動を行った場合、Excelの実行速度が落ちることが確認されています。</t>
    <rPh sb="9" eb="11">
      <t>イコウ</t>
    </rPh>
    <rPh sb="21" eb="25">
      <t>タジュウキドウ</t>
    </rPh>
    <rPh sb="26" eb="27">
      <t>オコナ</t>
    </rPh>
    <rPh sb="29" eb="31">
      <t>バアイ</t>
    </rPh>
    <rPh sb="38" eb="42">
      <t>ジッコウソクド</t>
    </rPh>
    <rPh sb="43" eb="44">
      <t>オ</t>
    </rPh>
    <rPh sb="49" eb="51">
      <t>カクニン</t>
    </rPh>
    <phoneticPr fontId="2"/>
  </si>
  <si>
    <t>これについては、以下の資料にベンチマーク結果があります。</t>
    <rPh sb="8" eb="10">
      <t>イカ</t>
    </rPh>
    <rPh sb="11" eb="13">
      <t>シリョウ</t>
    </rPh>
    <rPh sb="20" eb="22">
      <t>ケッカ</t>
    </rPh>
    <phoneticPr fontId="2"/>
  </si>
  <si>
    <t>https://www.microlab.jp/xcutedoc/Documents/excelbench.pdf</t>
    <phoneticPr fontId="2"/>
  </si>
  <si>
    <t>プロジェクトを多重起動しないようにすることとなります。</t>
    <rPh sb="7" eb="11">
      <t>タジュウキドウ</t>
    </rPh>
    <phoneticPr fontId="2"/>
  </si>
  <si>
    <t>以下のナレッジベースのような方法になります</t>
    <rPh sb="0" eb="2">
      <t>イカ</t>
    </rPh>
    <rPh sb="14" eb="16">
      <t>ホウホウ</t>
    </rPh>
    <phoneticPr fontId="2"/>
  </si>
  <si>
    <t>https://www3.microlab.jp/procgi/procgi.exe?P=KB&amp;WriteReport=KIJI&amp;Set_R5C8=95</t>
  </si>
  <si>
    <t>プロジェクトを複数起動していても、使っていないプロジェクトのexcelの状態を「休止」にするだけで、</t>
    <rPh sb="7" eb="9">
      <t>フクスウ</t>
    </rPh>
    <rPh sb="9" eb="11">
      <t>キドウ</t>
    </rPh>
    <rPh sb="17" eb="18">
      <t>ツカ</t>
    </rPh>
    <rPh sb="36" eb="38">
      <t>ジョウタイ</t>
    </rPh>
    <rPh sb="40" eb="42">
      <t>キュウシ</t>
    </rPh>
    <phoneticPr fontId="2"/>
  </si>
  <si>
    <t>他のexcelが影響を受けず、速度が落ちづらくなります。</t>
    <rPh sb="0" eb="1">
      <t>タ</t>
    </rPh>
    <rPh sb="8" eb="10">
      <t>エイキョウ</t>
    </rPh>
    <rPh sb="11" eb="12">
      <t>ウ</t>
    </rPh>
    <rPh sb="15" eb="17">
      <t>ソクド</t>
    </rPh>
    <rPh sb="18" eb="19">
      <t>オ</t>
    </rPh>
    <phoneticPr fontId="2"/>
  </si>
  <si>
    <t>3)本機能の有効性</t>
    <rPh sb="2" eb="5">
      <t>ホンキノウ</t>
    </rPh>
    <rPh sb="6" eb="9">
      <t>ユウコウセイ</t>
    </rPh>
    <phoneticPr fontId="2"/>
  </si>
  <si>
    <t>１プロジェクトのみ</t>
    <phoneticPr fontId="2"/>
  </si>
  <si>
    <t>１０プロジェクト起動（本機能無効）</t>
    <rPh sb="8" eb="10">
      <t>キドウ</t>
    </rPh>
    <rPh sb="11" eb="14">
      <t>ホンキノウ</t>
    </rPh>
    <rPh sb="14" eb="16">
      <t>ムコウ</t>
    </rPh>
    <phoneticPr fontId="2"/>
  </si>
  <si>
    <t>１０プロジェクト起動（本機能有効）</t>
    <rPh sb="8" eb="10">
      <t>キドウ</t>
    </rPh>
    <rPh sb="11" eb="14">
      <t>ホンキノウ</t>
    </rPh>
    <rPh sb="14" eb="16">
      <t>ユウコウ</t>
    </rPh>
    <phoneticPr fontId="2"/>
  </si>
  <si>
    <t>WriteSheet</t>
    <phoneticPr fontId="2"/>
  </si>
  <si>
    <t>グラフ描画</t>
    <rPh sb="3" eb="5">
      <t>ビョウガ</t>
    </rPh>
    <phoneticPr fontId="2"/>
  </si>
  <si>
    <t>親子テーブルの展開</t>
    <rPh sb="0" eb="2">
      <t>オヤコ</t>
    </rPh>
    <rPh sb="7" eb="9">
      <t>テンカイ</t>
    </rPh>
    <phoneticPr fontId="2"/>
  </si>
  <si>
    <t>トータル処理時間</t>
    <rPh sb="4" eb="8">
      <t>ショリジカン</t>
    </rPh>
    <phoneticPr fontId="2"/>
  </si>
  <si>
    <t>以下にベンチマーク結果を示します。(棒が長いほど、時間がかかっている。単位（ms)）</t>
    <rPh sb="0" eb="2">
      <t>イカ</t>
    </rPh>
    <rPh sb="9" eb="11">
      <t>ケッカ</t>
    </rPh>
    <rPh sb="12" eb="13">
      <t>シメ</t>
    </rPh>
    <rPh sb="18" eb="19">
      <t>ボウ</t>
    </rPh>
    <rPh sb="20" eb="21">
      <t>ナガ</t>
    </rPh>
    <rPh sb="25" eb="27">
      <t>ジカン</t>
    </rPh>
    <rPh sb="35" eb="37">
      <t>タンイ</t>
    </rPh>
    <phoneticPr fontId="2"/>
  </si>
  <si>
    <t>※本機能を有効にすると、１プロジェクトのみ起動時の速度に近づくことが、この結果からわかります。</t>
    <rPh sb="1" eb="4">
      <t>ホンキノウ</t>
    </rPh>
    <rPh sb="5" eb="7">
      <t>ユウコウ</t>
    </rPh>
    <rPh sb="21" eb="24">
      <t>キドウジ</t>
    </rPh>
    <rPh sb="25" eb="27">
      <t>ソクド</t>
    </rPh>
    <rPh sb="28" eb="29">
      <t>チカ</t>
    </rPh>
    <rPh sb="37" eb="39">
      <t>ケッカ</t>
    </rPh>
    <phoneticPr fontId="2"/>
  </si>
  <si>
    <t>4)本機能の利用方法</t>
    <rPh sb="2" eb="5">
      <t>ホンキノウ</t>
    </rPh>
    <rPh sb="6" eb="10">
      <t>リヨウホウホウ</t>
    </rPh>
    <phoneticPr fontId="2"/>
  </si>
  <si>
    <t>本機能をつかうには、外部ツールを必要とします。</t>
    <rPh sb="0" eb="3">
      <t>ホンキノウ</t>
    </rPh>
    <rPh sb="10" eb="12">
      <t>ガイブ</t>
    </rPh>
    <rPh sb="16" eb="18">
      <t>ヒツヨウ</t>
    </rPh>
    <phoneticPr fontId="2"/>
  </si>
  <si>
    <t>以下のマイクロソフトのページより、「PsSuspend」をダウンロードしてください。</t>
    <rPh sb="0" eb="2">
      <t>イカ</t>
    </rPh>
    <phoneticPr fontId="2"/>
  </si>
  <si>
    <t>https://docs.microsoft.com/en-us/sysinternals/downloads/pssuspend</t>
    <phoneticPr fontId="2"/>
  </si>
  <si>
    <t>マイクロソフトのページのURLは頻繁に変わるため、もしリンク切れであれば、「sysinternals」「PsSuspend」にて検索願います。</t>
    <rPh sb="16" eb="18">
      <t>ヒンパン</t>
    </rPh>
    <rPh sb="19" eb="20">
      <t>カ</t>
    </rPh>
    <rPh sb="30" eb="31">
      <t>ギ</t>
    </rPh>
    <rPh sb="64" eb="66">
      <t>ケンサク</t>
    </rPh>
    <rPh sb="66" eb="67">
      <t>ネガ</t>
    </rPh>
    <phoneticPr fontId="2"/>
  </si>
  <si>
    <t>ダウンロードしたアーカイブより、「pssuspend64.exe」を解凍し、「C:\microlab\xcute14」フォルダにコピーしてください。</t>
    <rPh sb="34" eb="36">
      <t>カイトウ</t>
    </rPh>
    <phoneticPr fontId="2"/>
  </si>
  <si>
    <t>その後、「pssuspend64.exe」を実行すると、License Agreementが表示されます。かならず「Agree」をクリックし承諾してください。</t>
    <rPh sb="2" eb="3">
      <t>ゴ</t>
    </rPh>
    <rPh sb="22" eb="24">
      <t>ジッコウ</t>
    </rPh>
    <rPh sb="46" eb="48">
      <t>ヒョウジ</t>
    </rPh>
    <phoneticPr fontId="2"/>
  </si>
  <si>
    <t>承諾後、もう一度「pssuspend64.exe」を起動すると、一瞬起動して終わります。この状態であれば問題ありません。</t>
    <rPh sb="0" eb="2">
      <t>ショウダク</t>
    </rPh>
    <rPh sb="2" eb="3">
      <t>ゴ</t>
    </rPh>
    <rPh sb="6" eb="8">
      <t>イチド</t>
    </rPh>
    <rPh sb="26" eb="28">
      <t>キドウ</t>
    </rPh>
    <rPh sb="32" eb="34">
      <t>イッシュン</t>
    </rPh>
    <rPh sb="34" eb="36">
      <t>キドウ</t>
    </rPh>
    <rPh sb="38" eb="39">
      <t>オ</t>
    </rPh>
    <rPh sb="46" eb="48">
      <t>ジョウタイ</t>
    </rPh>
    <rPh sb="52" eb="54">
      <t>モンダイ</t>
    </rPh>
    <phoneticPr fontId="2"/>
  </si>
  <si>
    <t>もし不安であれば、「pssuspend64.exe」をコマンドラインより起動して、Usageが表示されれば問題ありません。</t>
    <rPh sb="2" eb="4">
      <t>フアン</t>
    </rPh>
    <rPh sb="36" eb="38">
      <t>キドウ</t>
    </rPh>
    <rPh sb="47" eb="49">
      <t>ヒョウジ</t>
    </rPh>
    <rPh sb="53" eb="55">
      <t>モンダイ</t>
    </rPh>
    <phoneticPr fontId="2"/>
  </si>
  <si>
    <t>SuspendResume=2</t>
    <phoneticPr fontId="2"/>
  </si>
  <si>
    <t>次に、proles.iniの[ProWeb]セクションに以下を追加してください。</t>
    <rPh sb="0" eb="1">
      <t>ツギ</t>
    </rPh>
    <rPh sb="28" eb="30">
      <t>イカ</t>
    </rPh>
    <rPh sb="31" eb="33">
      <t>ツイカ</t>
    </rPh>
    <phoneticPr fontId="2"/>
  </si>
  <si>
    <t>SuspendResume=秒</t>
    <rPh sb="14" eb="15">
      <t>ビョウ</t>
    </rPh>
    <phoneticPr fontId="2"/>
  </si>
  <si>
    <t>本機能とあわせてNotxlVisible=1を設定すると効果的です。 ただし、NotxlVisibleは相性がありますので、事前のテストが必要です。</t>
    <rPh sb="0" eb="3">
      <t>ホンキノウ</t>
    </rPh>
    <rPh sb="23" eb="25">
      <t>セッテイ</t>
    </rPh>
    <rPh sb="28" eb="30">
      <t>コウカ</t>
    </rPh>
    <rPh sb="30" eb="31">
      <t>テキ</t>
    </rPh>
    <rPh sb="52" eb="54">
      <t>アイショウ</t>
    </rPh>
    <rPh sb="62" eb="64">
      <t>ジゼン</t>
    </rPh>
    <rPh sb="69" eb="71">
      <t>ヒツヨウ</t>
    </rPh>
    <phoneticPr fontId="2"/>
  </si>
  <si>
    <t>5)本機能と他の設定について</t>
    <rPh sb="2" eb="5">
      <t>ホンキノウ</t>
    </rPh>
    <rPh sb="6" eb="7">
      <t>タ</t>
    </rPh>
    <rPh sb="8" eb="10">
      <t>セッテイ</t>
    </rPh>
    <phoneticPr fontId="2"/>
  </si>
  <si>
    <t>・ブラウザからリクエストがあると、ボタンが黄色になり、サスペンド状態を解除して処理</t>
    <rPh sb="21" eb="23">
      <t>キイロ</t>
    </rPh>
    <rPh sb="32" eb="34">
      <t>ジョウタイ</t>
    </rPh>
    <rPh sb="35" eb="37">
      <t>カイジョ</t>
    </rPh>
    <rPh sb="39" eb="41">
      <t>ショリ</t>
    </rPh>
    <phoneticPr fontId="2"/>
  </si>
  <si>
    <t>※サスペンドが解除され、XcuteとExcelの操作ができるようになります。</t>
    <rPh sb="7" eb="9">
      <t>カイジョ</t>
    </rPh>
    <rPh sb="24" eb="26">
      <t>ソウサ</t>
    </rPh>
    <phoneticPr fontId="2"/>
  </si>
  <si>
    <t>以上</t>
    <rPh sb="0" eb="2">
      <t>イジョウ</t>
    </rPh>
    <phoneticPr fontId="2"/>
  </si>
  <si>
    <t>本機能のテストは足りていません。まだプロダクションレベルに達しているものではなく、実験段階であることをご承知おき願います。</t>
    <rPh sb="0" eb="3">
      <t>ホンキノウ</t>
    </rPh>
    <rPh sb="8" eb="9">
      <t>タ</t>
    </rPh>
    <rPh sb="29" eb="30">
      <t>タッ</t>
    </rPh>
    <rPh sb="41" eb="45">
      <t>ジッケンダンカイ</t>
    </rPh>
    <rPh sb="52" eb="54">
      <t>ショウチ</t>
    </rPh>
    <rPh sb="56" eb="57">
      <t>ネガ</t>
    </rPh>
    <phoneticPr fontId="2"/>
  </si>
  <si>
    <r>
      <t>SuspendResume Function (</t>
    </r>
    <r>
      <rPr>
        <b/>
        <sz val="16"/>
        <color rgb="FFFF0000"/>
        <rFont val="游ゴシック"/>
        <family val="3"/>
        <charset val="128"/>
        <scheme val="minor"/>
      </rPr>
      <t xml:space="preserve">Experimental </t>
    </r>
    <r>
      <rPr>
        <b/>
        <sz val="16"/>
        <color theme="1"/>
        <rFont val="游ゴシック"/>
        <family val="3"/>
        <charset val="128"/>
        <scheme val="minor"/>
      </rPr>
      <t>)</t>
    </r>
    <phoneticPr fontId="2"/>
  </si>
  <si>
    <t>また本機能を利用する場合は、１ユーザデスクトップに対して、１つのProWebであることのみを想定しています。</t>
    <rPh sb="2" eb="5">
      <t>ホンキノウ</t>
    </rPh>
    <rPh sb="6" eb="8">
      <t>リヨウ</t>
    </rPh>
    <rPh sb="10" eb="12">
      <t>バアイ</t>
    </rPh>
    <rPh sb="25" eb="26">
      <t>タイ</t>
    </rPh>
    <rPh sb="46" eb="48">
      <t>ソウテイ</t>
    </rPh>
    <phoneticPr fontId="2"/>
  </si>
  <si>
    <t>１つのユーザデスクトップで複数のProWeb（本機能を有効にしたもの、していないもの）を混在すると不安定になる可能性があります。</t>
    <rPh sb="13" eb="15">
      <t>フクスウ</t>
    </rPh>
    <rPh sb="23" eb="26">
      <t>ホンキノウ</t>
    </rPh>
    <rPh sb="27" eb="29">
      <t>ユウコウ</t>
    </rPh>
    <rPh sb="44" eb="46">
      <t>コンザイ</t>
    </rPh>
    <rPh sb="49" eb="52">
      <t>フアンテイ</t>
    </rPh>
    <rPh sb="55" eb="58">
      <t>カノウセイ</t>
    </rPh>
    <phoneticPr fontId="2"/>
  </si>
  <si>
    <t>プロジェクト多重起動しなければ大きく速度は落ちないため、実行速度を稼ぐには、１つのデスクトップ空間で</t>
    <rPh sb="6" eb="10">
      <t>タジュウキドウ</t>
    </rPh>
    <rPh sb="15" eb="16">
      <t>オオ</t>
    </rPh>
    <rPh sb="18" eb="20">
      <t>ソクド</t>
    </rPh>
    <rPh sb="21" eb="22">
      <t>オ</t>
    </rPh>
    <rPh sb="28" eb="32">
      <t>ジッコウソクド</t>
    </rPh>
    <rPh sb="33" eb="34">
      <t>カセ</t>
    </rPh>
    <rPh sb="47" eb="49">
      <t>クウカン</t>
    </rPh>
    <phoneticPr fontId="2"/>
  </si>
  <si>
    <t>2)速度低下を動的に防ぐ他の方法</t>
    <rPh sb="2" eb="6">
      <t>ソクドテイカ</t>
    </rPh>
    <rPh sb="7" eb="9">
      <t>ドウテキ</t>
    </rPh>
    <rPh sb="10" eb="11">
      <t>フセ</t>
    </rPh>
    <rPh sb="12" eb="13">
      <t>タ</t>
    </rPh>
    <rPh sb="14" eb="16">
      <t>ホウホウ</t>
    </rPh>
    <phoneticPr fontId="2"/>
  </si>
  <si>
    <t>業務が増えてくると必然的に起動するプロジェクトも増えるため、起動数を少なくすることは難しくなってきます。</t>
    <rPh sb="0" eb="2">
      <t>ギョウム</t>
    </rPh>
    <rPh sb="3" eb="4">
      <t>フ</t>
    </rPh>
    <rPh sb="9" eb="12">
      <t>ヒツゼンテキ</t>
    </rPh>
    <rPh sb="13" eb="15">
      <t>キドウ</t>
    </rPh>
    <rPh sb="24" eb="25">
      <t>フ</t>
    </rPh>
    <rPh sb="30" eb="32">
      <t>キドウ</t>
    </rPh>
    <rPh sb="32" eb="33">
      <t>スウ</t>
    </rPh>
    <rPh sb="34" eb="35">
      <t>スク</t>
    </rPh>
    <rPh sb="42" eb="43">
      <t>ムズカ</t>
    </rPh>
    <phoneticPr fontId="2"/>
  </si>
  <si>
    <t>本機能「SuspendResume」は、これを動的に行うものです。</t>
    <rPh sb="0" eb="3">
      <t>ホンキノウ</t>
    </rPh>
    <rPh sb="23" eb="25">
      <t>ドウテキ</t>
    </rPh>
    <rPh sb="26" eb="27">
      <t>オコナ</t>
    </rPh>
    <phoneticPr fontId="2"/>
  </si>
  <si>
    <t>WriteReport</t>
    <phoneticPr fontId="2"/>
  </si>
  <si>
    <t>2022/9/2 更新</t>
    <rPh sb="9" eb="11">
      <t>コウシン</t>
    </rPh>
    <phoneticPr fontId="2"/>
  </si>
  <si>
    <t>クリップボードの主導権切り替え時にラグるバグを修正（４－６秒発生）</t>
    <rPh sb="8" eb="11">
      <t>シュドウケン</t>
    </rPh>
    <rPh sb="11" eb="12">
      <t>キ</t>
    </rPh>
    <rPh sb="13" eb="14">
      <t>カ</t>
    </rPh>
    <rPh sb="15" eb="16">
      <t>ジ</t>
    </rPh>
    <rPh sb="23" eb="25">
      <t>シュウセイ</t>
    </rPh>
    <rPh sb="29" eb="30">
      <t>ビョウ</t>
    </rPh>
    <rPh sb="30" eb="32">
      <t>ハッセイ</t>
    </rPh>
    <phoneticPr fontId="2"/>
  </si>
  <si>
    <t>2022/9/6 更新</t>
    <rPh sb="9" eb="11">
      <t>コウシン</t>
    </rPh>
    <phoneticPr fontId="2"/>
  </si>
  <si>
    <t>PLS(Project)をダブルクリック時、クリックしたものだけサスペンドを解除するようにした</t>
    <rPh sb="20" eb="21">
      <t>ジ</t>
    </rPh>
    <rPh sb="38" eb="40">
      <t>カイジョ</t>
    </rPh>
    <phoneticPr fontId="2"/>
  </si>
  <si>
    <t>初期起動完了後、最初のジョブ実行を待たずにサスペンドにはいるようにした</t>
    <rPh sb="0" eb="2">
      <t>ショキ</t>
    </rPh>
    <rPh sb="2" eb="4">
      <t>キドウ</t>
    </rPh>
    <rPh sb="4" eb="6">
      <t>カンリョウ</t>
    </rPh>
    <rPh sb="6" eb="7">
      <t>ゴ</t>
    </rPh>
    <rPh sb="8" eb="10">
      <t>サイショ</t>
    </rPh>
    <rPh sb="14" eb="16">
      <t>ジッコウ</t>
    </rPh>
    <rPh sb="17" eb="18">
      <t>マ</t>
    </rPh>
    <phoneticPr fontId="2"/>
  </si>
  <si>
    <t>・ProWebを起動し、プロジェクトが自動起動した段階でExcelがサスペンドされ、ボタンが緑色になります</t>
    <rPh sb="8" eb="10">
      <t>キドウ</t>
    </rPh>
    <rPh sb="19" eb="21">
      <t>ジドウ</t>
    </rPh>
    <rPh sb="21" eb="23">
      <t>キドウ</t>
    </rPh>
    <rPh sb="25" eb="27">
      <t>ダンカイ</t>
    </rPh>
    <rPh sb="46" eb="48">
      <t>ミドリイロ</t>
    </rPh>
    <phoneticPr fontId="2"/>
  </si>
  <si>
    <t>Suspend時、スタートメニュー等が固まる現象についての説明を追記した</t>
    <rPh sb="7" eb="8">
      <t>ジ</t>
    </rPh>
    <rPh sb="17" eb="18">
      <t>トウ</t>
    </rPh>
    <rPh sb="19" eb="20">
      <t>カタ</t>
    </rPh>
    <rPh sb="22" eb="24">
      <t>ゲンショウ</t>
    </rPh>
    <rPh sb="29" eb="31">
      <t>セツメイ</t>
    </rPh>
    <rPh sb="32" eb="34">
      <t>ツイキ</t>
    </rPh>
    <phoneticPr fontId="2"/>
  </si>
  <si>
    <t>2022/11/17 更新</t>
    <rPh sb="11" eb="13">
      <t>コウシン</t>
    </rPh>
    <phoneticPr fontId="2"/>
  </si>
  <si>
    <t>PLS(Project)をダブルクリック時、すべてのプロジェクトのサスペンドを解除するようにした</t>
    <rPh sb="20" eb="21">
      <t>ジ</t>
    </rPh>
    <rPh sb="39" eb="41">
      <t>カイジョ</t>
    </rPh>
    <phoneticPr fontId="2"/>
  </si>
  <si>
    <t>（すべてのプロジェクトのサスペンドが解除されます）</t>
    <rPh sb="18" eb="20">
      <t>カイジョ</t>
    </rPh>
    <phoneticPr fontId="2"/>
  </si>
  <si>
    <t>2022/12/16 更新</t>
    <rPh sb="11" eb="13">
      <t>コウシン</t>
    </rPh>
    <phoneticPr fontId="2"/>
  </si>
  <si>
    <t>実行時だけプロジェクトをサスペンドするモードを追加</t>
    <rPh sb="0" eb="3">
      <t>ジッコウジ</t>
    </rPh>
    <rPh sb="23" eb="25">
      <t>ツイカ</t>
    </rPh>
    <phoneticPr fontId="2"/>
  </si>
  <si>
    <t>SuspendResumeMode=1にて有効になる</t>
    <rPh sb="21" eb="23">
      <t>ユウコウ</t>
    </rPh>
    <phoneticPr fontId="2"/>
  </si>
  <si>
    <t>さらに、動作モードを指定してください。</t>
    <rPh sb="4" eb="6">
      <t>ドウサ</t>
    </rPh>
    <rPh sb="10" eb="12">
      <t>シテイ</t>
    </rPh>
    <phoneticPr fontId="2"/>
  </si>
  <si>
    <t>SuspendResumeMode=0</t>
    <phoneticPr fontId="2"/>
  </si>
  <si>
    <t>SuspendResumeMode=1</t>
    <phoneticPr fontId="2"/>
  </si>
  <si>
    <t>実行時に、未使用プロジェクトをサスペンドします</t>
    <rPh sb="0" eb="3">
      <t>ジッコウジ</t>
    </rPh>
    <rPh sb="5" eb="8">
      <t>ミシヨウ</t>
    </rPh>
    <phoneticPr fontId="2"/>
  </si>
  <si>
    <t>プロジェクトのサスペンド、レジュームの秒数です</t>
    <rPh sb="19" eb="21">
      <t>ビョウスウ</t>
    </rPh>
    <phoneticPr fontId="2"/>
  </si>
  <si>
    <t>秒が「0」の場合、本機能が無効になります。この秒の意味は、SuspendResumeModeにより異なります。</t>
    <rPh sb="0" eb="1">
      <t>ビョウ</t>
    </rPh>
    <rPh sb="6" eb="8">
      <t>バアイ</t>
    </rPh>
    <rPh sb="9" eb="12">
      <t>ホンキノウ</t>
    </rPh>
    <rPh sb="13" eb="15">
      <t>ムコウ</t>
    </rPh>
    <rPh sb="23" eb="24">
      <t>ビョウ</t>
    </rPh>
    <rPh sb="25" eb="27">
      <t>イミ</t>
    </rPh>
    <rPh sb="49" eb="50">
      <t>コト</t>
    </rPh>
    <phoneticPr fontId="2"/>
  </si>
  <si>
    <t>実行時のみ、使用するプロジェクトのサスペンドを解除します</t>
    <rPh sb="0" eb="3">
      <t>ジッコウジ</t>
    </rPh>
    <rPh sb="6" eb="8">
      <t>シヨウ</t>
    </rPh>
    <rPh sb="23" eb="25">
      <t>カイジョ</t>
    </rPh>
    <phoneticPr fontId="2"/>
  </si>
  <si>
    <t>SuspendResumeMode=1のときは、サスペンドしているプロジェクトがレジュームされるまでの秒数</t>
    <rPh sb="51" eb="53">
      <t>ビョウスウ</t>
    </rPh>
    <phoneticPr fontId="2"/>
  </si>
  <si>
    <t>6)本機能を有効後のProWebについて(SuspendResumeMode=0のとき）</t>
    <rPh sb="2" eb="5">
      <t>ホンキノウ</t>
    </rPh>
    <rPh sb="6" eb="8">
      <t>ユウコウ</t>
    </rPh>
    <rPh sb="8" eb="9">
      <t>ゴ</t>
    </rPh>
    <phoneticPr fontId="2"/>
  </si>
  <si>
    <t>・ProWebを起動した段階では、通常の状態とかわりありません。</t>
    <rPh sb="8" eb="10">
      <t>キドウ</t>
    </rPh>
    <rPh sb="12" eb="14">
      <t>ダンカイ</t>
    </rPh>
    <rPh sb="17" eb="19">
      <t>ツウジョウ</t>
    </rPh>
    <rPh sb="20" eb="22">
      <t>ジョウタイ</t>
    </rPh>
    <phoneticPr fontId="2"/>
  </si>
  <si>
    <t>7)本機能を有効後のProWebについて(SuspendResumeMode=1のとき）</t>
    <rPh sb="2" eb="5">
      <t>ホンキノウ</t>
    </rPh>
    <rPh sb="6" eb="8">
      <t>ユウコウ</t>
    </rPh>
    <rPh sb="8" eb="9">
      <t>ゴ</t>
    </rPh>
    <phoneticPr fontId="2"/>
  </si>
  <si>
    <t>・ジョブ実行時、処理を行わないプロジェクトは自動的にサスペンドされます。</t>
    <rPh sb="4" eb="7">
      <t>ジッコウジ</t>
    </rPh>
    <rPh sb="8" eb="10">
      <t>ショリ</t>
    </rPh>
    <rPh sb="11" eb="12">
      <t>オコナ</t>
    </rPh>
    <rPh sb="22" eb="25">
      <t>ジドウテキ</t>
    </rPh>
    <phoneticPr fontId="2"/>
  </si>
  <si>
    <t>・プロジェクト最終実行から、SuspendResumeで指定された秒数経過すると、すべてのサスペンドが解除されます。</t>
    <rPh sb="7" eb="9">
      <t>サイシュウ</t>
    </rPh>
    <rPh sb="9" eb="11">
      <t>ジッコウ</t>
    </rPh>
    <rPh sb="28" eb="30">
      <t>シテイ</t>
    </rPh>
    <rPh sb="33" eb="35">
      <t>ビョウスウ</t>
    </rPh>
    <rPh sb="35" eb="37">
      <t>ケイカ</t>
    </rPh>
    <rPh sb="51" eb="53">
      <t>カイジョ</t>
    </rPh>
    <phoneticPr fontId="2"/>
  </si>
  <si>
    <t>・プロジェクト最終実行から、SuspendResumeで指定された秒数経過すると、再びサスペンドされます</t>
    <rPh sb="7" eb="9">
      <t>サイシュウ</t>
    </rPh>
    <rPh sb="9" eb="11">
      <t>ジッコウ</t>
    </rPh>
    <rPh sb="28" eb="30">
      <t>シテイ</t>
    </rPh>
    <rPh sb="33" eb="35">
      <t>ビョウスウ</t>
    </rPh>
    <rPh sb="35" eb="37">
      <t>ケイカ</t>
    </rPh>
    <rPh sb="41" eb="42">
      <t>フタタ</t>
    </rPh>
    <phoneticPr fontId="2"/>
  </si>
  <si>
    <t>　この状態で、プロジェクトを操作したい場合、PLS(Project)をダブルクリックします。</t>
    <rPh sb="3" eb="5">
      <t>ジョウタイ</t>
    </rPh>
    <rPh sb="14" eb="16">
      <t>ソウサ</t>
    </rPh>
    <rPh sb="19" eb="21">
      <t>バアイ</t>
    </rPh>
    <phoneticPr fontId="2"/>
  </si>
  <si>
    <t>サスペンド解除されたプロジェクト郡は、次回実行時、自動的にサスペンドされます。</t>
    <rPh sb="5" eb="7">
      <t>カイジョ</t>
    </rPh>
    <rPh sb="16" eb="17">
      <t>グン</t>
    </rPh>
    <rPh sb="19" eb="21">
      <t>ジカイ</t>
    </rPh>
    <rPh sb="21" eb="24">
      <t>ジッコウジ</t>
    </rPh>
    <rPh sb="25" eb="28">
      <t>ジドウテキ</t>
    </rPh>
    <phoneticPr fontId="2"/>
  </si>
  <si>
    <t>・SuspendResumeMode=0のとき</t>
    <phoneticPr fontId="2"/>
  </si>
  <si>
    <t>7)本機能の特性と問題点</t>
    <rPh sb="2" eb="5">
      <t>ホンキノウ</t>
    </rPh>
    <rPh sb="6" eb="8">
      <t>トクセイ</t>
    </rPh>
    <rPh sb="9" eb="12">
      <t>モンダイテン</t>
    </rPh>
    <phoneticPr fontId="2"/>
  </si>
  <si>
    <t>　プロジェクトがSuspend状態に入ってしばらくたつと、タスクバー上の時計が表示されなくなったり、スタートメニューが反応しなくなることがあります。</t>
    <phoneticPr fontId="2"/>
  </si>
  <si>
    <t>　スタートメニュー等の操作が必要な場合は、ProWebのPLS(Project)の各プロジェクトをダブルクリックし、Suspendを解除することにより操作可能となります。</t>
    <phoneticPr fontId="2"/>
  </si>
  <si>
    <t>☆利点</t>
    <rPh sb="1" eb="3">
      <t>リテン</t>
    </rPh>
    <phoneticPr fontId="2"/>
  </si>
  <si>
    <t>☆問題点</t>
    <rPh sb="1" eb="4">
      <t>モンダイテン</t>
    </rPh>
    <phoneticPr fontId="2"/>
  </si>
  <si>
    <t>・SuspendResumeMode=1のとき</t>
    <phoneticPr fontId="2"/>
  </si>
  <si>
    <t>　プロジェクトのサスペンドは、ジョブ実行時に行われるため、サスペンド処理分のオーバーヘッドがあります。</t>
    <rPh sb="18" eb="21">
      <t>ジッコウジ</t>
    </rPh>
    <rPh sb="22" eb="23">
      <t>オコナ</t>
    </rPh>
    <rPh sb="34" eb="36">
      <t>ショリ</t>
    </rPh>
    <rPh sb="36" eb="37">
      <t>ブン</t>
    </rPh>
    <phoneticPr fontId="2"/>
  </si>
  <si>
    <t>　スタートメニューが反応しないなどの問題が発生しません。</t>
    <rPh sb="10" eb="12">
      <t>ハンノウ</t>
    </rPh>
    <rPh sb="18" eb="20">
      <t>モンダイ</t>
    </rPh>
    <rPh sb="21" eb="23">
      <t>ハッセイ</t>
    </rPh>
    <phoneticPr fontId="2"/>
  </si>
  <si>
    <t>　ジョブ実行前に、あらかじめプロジェクトをサスペンドしているので、サスペンド処理分のオーバーヘッドが少なくなります</t>
    <rPh sb="4" eb="6">
      <t>ジッコウ</t>
    </rPh>
    <rPh sb="6" eb="7">
      <t>マエ</t>
    </rPh>
    <rPh sb="38" eb="40">
      <t>ショリ</t>
    </rPh>
    <rPh sb="40" eb="41">
      <t>ブン</t>
    </rPh>
    <rPh sb="50" eb="51">
      <t>スク</t>
    </rPh>
    <phoneticPr fontId="2"/>
  </si>
  <si>
    <t>　よって、SuspendResume=秒 の秒数を長めにしておくと、すぐにサスペンドが解除されませんので、サスペンド処理回数を</t>
    <rPh sb="19" eb="20">
      <t>ビョウ</t>
    </rPh>
    <rPh sb="22" eb="24">
      <t>ビョウスウ</t>
    </rPh>
    <rPh sb="25" eb="26">
      <t>ナガ</t>
    </rPh>
    <rPh sb="43" eb="45">
      <t>カイジョ</t>
    </rPh>
    <rPh sb="58" eb="60">
      <t>ショリ</t>
    </rPh>
    <rPh sb="60" eb="62">
      <t>カイスウ</t>
    </rPh>
    <phoneticPr fontId="2"/>
  </si>
  <si>
    <t>　減らすことができる可能性があります。</t>
    <rPh sb="1" eb="2">
      <t>ヘ</t>
    </rPh>
    <rPh sb="10" eb="13">
      <t>カノウセイ</t>
    </rPh>
    <phoneticPr fontId="2"/>
  </si>
  <si>
    <t>2022/12/20 更新</t>
    <rPh sb="11" eb="13">
      <t>コウシン</t>
    </rPh>
    <phoneticPr fontId="2"/>
  </si>
  <si>
    <t>実行時だけプロジェクトをサスペンドするモードにおいて、プロジェクト実行後、他のプロジェクトが開始される際に、</t>
    <rPh sb="0" eb="3">
      <t>ジッコウジ</t>
    </rPh>
    <rPh sb="33" eb="35">
      <t>ジッコウ</t>
    </rPh>
    <rPh sb="35" eb="36">
      <t>ゴ</t>
    </rPh>
    <rPh sb="37" eb="38">
      <t>タ</t>
    </rPh>
    <rPh sb="46" eb="48">
      <t>カイシ</t>
    </rPh>
    <rPh sb="51" eb="52">
      <t>サイ</t>
    </rPh>
    <phoneticPr fontId="2"/>
  </si>
  <si>
    <t>実行直後のプロジェクトが、すぐにサスペンドに入らない動作を修正</t>
    <rPh sb="0" eb="2">
      <t>ジッコウ</t>
    </rPh>
    <rPh sb="2" eb="4">
      <t>チョクゴ</t>
    </rPh>
    <rPh sb="22" eb="23">
      <t>ハイ</t>
    </rPh>
    <rPh sb="26" eb="28">
      <t>ドウサ</t>
    </rPh>
    <rPh sb="29" eb="31">
      <t>シュウセイ</t>
    </rPh>
    <phoneticPr fontId="2"/>
  </si>
  <si>
    <t>SuspendResumeMode=0のときは、実行を完了したプロジェクトがサスペンドするまでの秒数</t>
    <rPh sb="24" eb="26">
      <t>ジッコウ</t>
    </rPh>
    <rPh sb="27" eb="29">
      <t>カンリョウ</t>
    </rPh>
    <rPh sb="48" eb="50">
      <t>ビョウスウ</t>
    </rPh>
    <phoneticPr fontId="2"/>
  </si>
  <si>
    <t>本機能は、実験的実装となります。XCute Ver12.16.5および、XCute Ver14.16.5以降でお使いいただけます。</t>
    <rPh sb="0" eb="3">
      <t>ホンキノウ</t>
    </rPh>
    <rPh sb="5" eb="8">
      <t>ジッケンテキ</t>
    </rPh>
    <rPh sb="8" eb="10">
      <t>ジッソウ</t>
    </rPh>
    <rPh sb="52" eb="54">
      <t>イコウ</t>
    </rPh>
    <rPh sb="56" eb="57">
      <t>ツカ</t>
    </rPh>
    <phoneticPr fontId="2"/>
  </si>
  <si>
    <t>※Xcute Lite, Xcute for access,およびXcute 開発版では利用できません。</t>
    <rPh sb="39" eb="42">
      <t>カイハツバン</t>
    </rPh>
    <rPh sb="44" eb="46">
      <t>リヨウ</t>
    </rPh>
    <phoneticPr fontId="2"/>
  </si>
  <si>
    <t>テスト用のライセンスも発行できますので、ご相談願います</t>
    <rPh sb="3" eb="4">
      <t>ヨウ</t>
    </rPh>
    <rPh sb="11" eb="13">
      <t>ハッコウ</t>
    </rPh>
    <rPh sb="21" eb="23">
      <t>ソウダン</t>
    </rPh>
    <rPh sb="23" eb="24">
      <t>ネガ</t>
    </rPh>
    <phoneticPr fontId="2"/>
  </si>
  <si>
    <t>人計ｼｽﾃﾑ　SuspendResumeテスト</t>
    <rPh sb="0" eb="6">
      <t>ジンケイ</t>
    </rPh>
    <phoneticPr fontId="43"/>
  </si>
  <si>
    <t>ノーマル</t>
    <phoneticPr fontId="43"/>
  </si>
  <si>
    <t>設定①</t>
    <rPh sb="0" eb="2">
      <t>セッテイ</t>
    </rPh>
    <phoneticPr fontId="43"/>
  </si>
  <si>
    <t>設定②</t>
    <rPh sb="0" eb="2">
      <t>セッテイ</t>
    </rPh>
    <phoneticPr fontId="43"/>
  </si>
  <si>
    <t>設定③</t>
    <rPh sb="0" eb="2">
      <t>セッテイ</t>
    </rPh>
    <phoneticPr fontId="43"/>
  </si>
  <si>
    <t>※2回目を計測</t>
    <rPh sb="2" eb="4">
      <t>カイメ</t>
    </rPh>
    <rPh sb="5" eb="7">
      <t>ケイソク</t>
    </rPh>
    <phoneticPr fontId="43"/>
  </si>
  <si>
    <t>SuspendResume=0</t>
    <phoneticPr fontId="43"/>
  </si>
  <si>
    <t>SuspendResume=2</t>
    <phoneticPr fontId="43"/>
  </si>
  <si>
    <t>SuspendResume=1</t>
    <phoneticPr fontId="43"/>
  </si>
  <si>
    <t>NotxlVisible=0</t>
    <phoneticPr fontId="43"/>
  </si>
  <si>
    <t>NotxlVisible=1</t>
    <phoneticPr fontId="43"/>
  </si>
  <si>
    <t>クライアント office2016 32bit</t>
    <phoneticPr fontId="43"/>
  </si>
  <si>
    <t>№</t>
    <phoneticPr fontId="43"/>
  </si>
  <si>
    <t>機能ID</t>
    <rPh sb="0" eb="2">
      <t>キノウ</t>
    </rPh>
    <phoneticPr fontId="40"/>
  </si>
  <si>
    <t>機能名</t>
    <rPh sb="0" eb="3">
      <t>キノウメイ</t>
    </rPh>
    <phoneticPr fontId="40"/>
  </si>
  <si>
    <t>機能画面
遷移
（秒）</t>
    <rPh sb="0" eb="2">
      <t>キノウ</t>
    </rPh>
    <rPh sb="2" eb="4">
      <t>ガメン</t>
    </rPh>
    <rPh sb="5" eb="7">
      <t>センイ</t>
    </rPh>
    <rPh sb="9" eb="10">
      <t>ビョウ</t>
    </rPh>
    <phoneticPr fontId="43"/>
  </si>
  <si>
    <t>集計条件</t>
    <rPh sb="0" eb="2">
      <t>シュウケイ</t>
    </rPh>
    <rPh sb="2" eb="4">
      <t>ジョウケン</t>
    </rPh>
    <phoneticPr fontId="43"/>
  </si>
  <si>
    <t>集計項目</t>
    <rPh sb="0" eb="2">
      <t>シュウケイ</t>
    </rPh>
    <rPh sb="2" eb="4">
      <t>コウモク</t>
    </rPh>
    <phoneticPr fontId="43"/>
  </si>
  <si>
    <t>処理時間
（秒）</t>
    <rPh sb="0" eb="2">
      <t>ショリ</t>
    </rPh>
    <rPh sb="2" eb="4">
      <t>ジカン</t>
    </rPh>
    <rPh sb="6" eb="7">
      <t>ビョウ</t>
    </rPh>
    <phoneticPr fontId="43"/>
  </si>
  <si>
    <t>処理時刻</t>
    <rPh sb="0" eb="4">
      <t>ショリジコク</t>
    </rPh>
    <phoneticPr fontId="43"/>
  </si>
  <si>
    <t>1100</t>
  </si>
  <si>
    <t>過不足リスト出力</t>
    <rPh sb="6" eb="8">
      <t>シュツリョク</t>
    </rPh>
    <phoneticPr fontId="40"/>
  </si>
  <si>
    <t>残業設定人工</t>
    <rPh sb="0" eb="2">
      <t>ザンギョウ</t>
    </rPh>
    <rPh sb="2" eb="4">
      <t>セッテイ</t>
    </rPh>
    <rPh sb="4" eb="6">
      <t>ニンク</t>
    </rPh>
    <phoneticPr fontId="43"/>
  </si>
  <si>
    <t>2022/10月</t>
    <phoneticPr fontId="43"/>
  </si>
  <si>
    <t>2010</t>
  </si>
  <si>
    <t>日報入力</t>
  </si>
  <si>
    <t>入力画面</t>
    <rPh sb="0" eb="2">
      <t>ニュウリョク</t>
    </rPh>
    <rPh sb="2" eb="4">
      <t>ガメン</t>
    </rPh>
    <phoneticPr fontId="43"/>
  </si>
  <si>
    <t>20221014チェック</t>
    <phoneticPr fontId="43"/>
  </si>
  <si>
    <t>2080</t>
  </si>
  <si>
    <t>45度線管理表出力</t>
  </si>
  <si>
    <t>生産性時間累計</t>
    <rPh sb="0" eb="3">
      <t>セイサンセイ</t>
    </rPh>
    <rPh sb="3" eb="5">
      <t>ジカン</t>
    </rPh>
    <rPh sb="5" eb="7">
      <t>ルイケイ</t>
    </rPh>
    <phoneticPr fontId="43"/>
  </si>
  <si>
    <t>2022/9月チェック全体</t>
    <phoneticPr fontId="43"/>
  </si>
  <si>
    <t>2120</t>
  </si>
  <si>
    <t>個別結果出力</t>
  </si>
  <si>
    <t>計画時間全体集計</t>
    <rPh sb="0" eb="4">
      <t>ケイカクジカン</t>
    </rPh>
    <rPh sb="4" eb="8">
      <t>ゼンタイシュウケイ</t>
    </rPh>
    <phoneticPr fontId="43"/>
  </si>
  <si>
    <t>2022/9月チェック</t>
    <phoneticPr fontId="43"/>
  </si>
  <si>
    <t>処理時間比較（秒）
（設定①-ノーマル）</t>
    <rPh sb="0" eb="4">
      <t>ショリジカン</t>
    </rPh>
    <rPh sb="4" eb="6">
      <t>ヒカク</t>
    </rPh>
    <rPh sb="7" eb="8">
      <t>ビョウ</t>
    </rPh>
    <rPh sb="11" eb="13">
      <t>セッテイ</t>
    </rPh>
    <phoneticPr fontId="43"/>
  </si>
  <si>
    <t>処理時間比較（秒）
（設定②-ノーマル）</t>
    <rPh sb="0" eb="4">
      <t>ショリジカン</t>
    </rPh>
    <rPh sb="4" eb="6">
      <t>ヒカク</t>
    </rPh>
    <rPh sb="7" eb="8">
      <t>ビョウ</t>
    </rPh>
    <rPh sb="11" eb="13">
      <t>セッテイ</t>
    </rPh>
    <phoneticPr fontId="43"/>
  </si>
  <si>
    <t>処理時間比較（秒）
（設定③-ノーマル）</t>
    <rPh sb="0" eb="4">
      <t>ショリジカン</t>
    </rPh>
    <rPh sb="4" eb="6">
      <t>ヒカク</t>
    </rPh>
    <rPh sb="7" eb="8">
      <t>ビョウ</t>
    </rPh>
    <rPh sb="11" eb="13">
      <t>セッテイ</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</si>
</sst>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43" formatCode="_ * #,##0.00_ ;_ * \-#,##0.00_ ;_ * &quot;-&quot;??_ ;_ @_ "/>
    <numFmt numFmtId="176" formatCode="0.0000%"/>
    <numFmt numFmtId="177" formatCode="#,##0;\-#,##0;&quot;-&quot;"/>
    <numFmt numFmtId="178" formatCode="yyyy\-mm\-dd;@"/>
    <numFmt numFmtId="179" formatCode="0.0"/>
    <numFmt numFmtId="180" formatCode="0.00000"/>
    <numFmt numFmtId="181" formatCode="[&gt;0]General"/>
    <numFmt numFmtId="182" formatCode="0.0000"/>
    <numFmt numFmtId="183" formatCode="_(&quot;$&quot;* #,##0.00_);_(&quot;$&quot;* \(#,##0.00\);_(&quot;$&quot;* &quot;-&quot;??_);_(@_)"/>
    <numFmt numFmtId="184" formatCode="_(&quot;$&quot;* #,##0_);_(&quot;$&quot;* \(#,##0\);_(&quot;$&quot;* &quot;-&quot;_);_(@_)"/>
    <numFmt numFmtId="188" formatCode="0.0_ "/>
    <numFmt numFmtId="189" formatCode="h:mm;@"/>
    <numFmt numFmtId="190" formatCode="0.0_ ;[Red]\-0.0\ "/>
  </numFmts>
  <fonts count="4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b/>
      <sz val="16"/>
      <color theme="1"/>
      <name val="游ゴシック"/>
      <family val="3"/>
      <charset val="128"/>
      <scheme val="minor"/>
    </font>
    <font>
      <b/>
      <sz val="16"/>
      <color rgb="FFFF0000"/>
      <name val="游ゴシック"/>
      <family val="3"/>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sz val="10"/>
      <color indexed="10"/>
      <name val="Arial"/>
      <family val="2"/>
    </font>
    <font>
      <sz val="10"/>
      <name val="Arial"/>
      <family val="2"/>
    </font>
    <font>
      <b/>
      <sz val="12"/>
      <name val="Arial"/>
      <family val="2"/>
    </font>
    <font>
      <b/>
      <sz val="20"/>
      <name val="Arial"/>
      <family val="2"/>
    </font>
    <font>
      <sz val="9"/>
      <name val="ＭＳ Ｐゴシック"/>
      <family val="3"/>
      <charset val="128"/>
    </font>
    <font>
      <sz val="10"/>
      <name val="ＭＳ ゴシック"/>
      <family val="3"/>
      <charset val="128"/>
    </font>
    <font>
      <sz val="9"/>
      <color indexed="8"/>
      <name val="ＭＳ Ｐゴシック"/>
      <family val="3"/>
      <charset val="128"/>
    </font>
    <font>
      <sz val="10"/>
      <name val="ＭＳ 明朝"/>
      <family val="1"/>
      <charset val="128"/>
    </font>
    <font>
      <sz val="10"/>
      <color indexed="17"/>
      <name val="ＭＳ Ｐゴシック"/>
      <family val="3"/>
      <charset val="128"/>
    </font>
    <font>
      <sz val="11"/>
      <name val="ＭＳ Ｐ明朝"/>
      <family val="1"/>
      <charset val="128"/>
    </font>
    <font>
      <sz val="11"/>
      <color rgb="FFFF0000"/>
      <name val="游ゴシック"/>
      <family val="2"/>
      <charset val="128"/>
      <scheme val="minor"/>
    </font>
    <font>
      <sz val="11"/>
      <name val="游ゴシック"/>
      <family val="2"/>
      <charset val="128"/>
      <scheme val="minor"/>
    </font>
    <font>
      <b/>
      <sz val="13"/>
      <color theme="3"/>
      <name val="游ゴシック"/>
      <family val="2"/>
      <charset val="128"/>
      <scheme val="minor"/>
    </font>
    <font>
      <sz val="11"/>
      <color theme="1"/>
      <name val="游ゴシック"/>
      <family val="2"/>
      <scheme val="minor"/>
    </font>
    <font>
      <sz val="11"/>
      <color theme="1"/>
      <name val="Meiryo UI"/>
      <family val="3"/>
      <charset val="128"/>
    </font>
    <font>
      <sz val="6"/>
      <name val="游ゴシック"/>
      <family val="3"/>
      <charset val="128"/>
      <scheme val="minor"/>
    </font>
    <font>
      <sz val="11"/>
      <color rgb="FFC00000"/>
      <name val="Meiryo UI"/>
      <family val="3"/>
      <charset val="128"/>
    </font>
    <font>
      <sz val="11"/>
      <name val="Meiryo UI"/>
      <family val="3"/>
      <charset val="128"/>
    </font>
    <font>
      <b/>
      <sz val="11"/>
      <color rgb="FFFF0000"/>
      <name val="Meiryo UI"/>
      <family val="3"/>
      <charset val="128"/>
    </font>
  </fonts>
  <fills count="36">
    <fill>
      <patternFill patternType="none"/>
    </fill>
    <fill>
      <patternFill patternType="gray125"/>
    </fill>
    <fill>
      <patternFill patternType="solid">
        <fgColor theme="9" tint="0.59999389629810485"/>
        <bgColor indexed="64"/>
      </patternFill>
    </fill>
    <fill>
      <patternFill patternType="solid">
        <fgColor rgb="FFFF0000"/>
        <bgColor indexed="64"/>
      </patternFill>
    </fill>
    <fill>
      <patternFill patternType="solid">
        <fgColor theme="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rgb="FFFFFFCC"/>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rgb="FFC00000"/>
      </left>
      <right style="medium">
        <color rgb="FFC00000"/>
      </right>
      <top style="medium">
        <color rgb="FFC00000"/>
      </top>
      <bottom style="medium">
        <color rgb="FFC00000"/>
      </bottom>
      <diagonal/>
    </border>
    <border>
      <left/>
      <right style="thin">
        <color auto="1"/>
      </right>
      <top style="thin">
        <color auto="1"/>
      </top>
      <bottom style="thin">
        <color auto="1"/>
      </bottom>
      <diagonal/>
    </border>
  </borders>
  <cellStyleXfs count="204">
    <xf numFmtId="0" fontId="0" fillId="0" borderId="0">
      <alignment vertical="center"/>
    </xf>
    <xf numFmtId="0" fontId="5" fillId="0" borderId="0" applyNumberFormat="0" applyFill="0" applyBorder="0" applyAlignment="0" applyProtection="0">
      <alignment vertical="center"/>
    </xf>
    <xf numFmtId="0" fontId="8"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177" fontId="27" fillId="0" borderId="0" applyFill="0" applyBorder="0" applyAlignment="0"/>
    <xf numFmtId="3" fontId="28" fillId="19" borderId="1" applyFont="0" applyFill="0" applyProtection="0">
      <alignment horizontal="right"/>
    </xf>
    <xf numFmtId="0" fontId="29" fillId="20" borderId="1" applyNumberFormat="0" applyFont="0" applyBorder="0" applyAlignment="0" applyProtection="0">
      <alignment horizontal="center"/>
    </xf>
    <xf numFmtId="0" fontId="30" fillId="0" borderId="2" applyNumberFormat="0" applyAlignment="0" applyProtection="0">
      <alignment horizontal="left" vertical="center"/>
    </xf>
    <xf numFmtId="0" fontId="30" fillId="0" borderId="3">
      <alignment horizontal="left" vertical="center"/>
    </xf>
    <xf numFmtId="0" fontId="31" fillId="19" borderId="4" applyNumberFormat="0" applyFill="0" applyBorder="0" applyAlignment="0" applyProtection="0">
      <alignment horizontal="left"/>
    </xf>
    <xf numFmtId="0" fontId="30" fillId="0" borderId="0" applyNumberFormat="0" applyFill="0" applyBorder="0" applyAlignment="0" applyProtection="0"/>
    <xf numFmtId="3" fontId="29" fillId="21" borderId="1" applyFont="0" applyProtection="0">
      <alignment horizontal="right"/>
    </xf>
    <xf numFmtId="10" fontId="29" fillId="21" borderId="1" applyFont="0" applyProtection="0">
      <alignment horizontal="right"/>
    </xf>
    <xf numFmtId="9" fontId="29" fillId="21" borderId="1" applyFont="0" applyProtection="0">
      <alignment horizontal="right"/>
    </xf>
    <xf numFmtId="0" fontId="29" fillId="21" borderId="5" applyNumberFormat="0" applyFont="0" applyBorder="0" applyAlignment="0" applyProtection="0">
      <alignment horizontal="left"/>
    </xf>
    <xf numFmtId="178" fontId="29" fillId="22" borderId="1" applyFont="0" applyAlignment="0">
      <protection locked="0"/>
    </xf>
    <xf numFmtId="3" fontId="29" fillId="22" borderId="1" applyFont="0">
      <alignment horizontal="right"/>
      <protection locked="0"/>
    </xf>
    <xf numFmtId="179" fontId="29" fillId="22" borderId="1" applyFont="0">
      <alignment horizontal="right"/>
      <protection locked="0"/>
    </xf>
    <xf numFmtId="10" fontId="29" fillId="22" borderId="1" applyFont="0">
      <alignment horizontal="right"/>
      <protection locked="0"/>
    </xf>
    <xf numFmtId="9" fontId="29" fillId="22" borderId="6" applyFont="0">
      <alignment horizontal="right"/>
      <protection locked="0"/>
    </xf>
    <xf numFmtId="0" fontId="29" fillId="22" borderId="1" applyFont="0">
      <alignment horizontal="center" wrapText="1"/>
      <protection locked="0"/>
    </xf>
    <xf numFmtId="49" fontId="29" fillId="22" borderId="1" applyFont="0" applyAlignment="0">
      <protection locked="0"/>
    </xf>
    <xf numFmtId="0" fontId="29" fillId="0" borderId="0"/>
    <xf numFmtId="3" fontId="29" fillId="23" borderId="1">
      <alignment horizontal="right"/>
      <protection locked="0"/>
    </xf>
    <xf numFmtId="179" fontId="29" fillId="23" borderId="1">
      <alignment horizontal="right"/>
      <protection locked="0"/>
    </xf>
    <xf numFmtId="10" fontId="29" fillId="23" borderId="1" applyFont="0">
      <alignment horizontal="right"/>
      <protection locked="0"/>
    </xf>
    <xf numFmtId="9" fontId="29" fillId="23" borderId="1">
      <alignment horizontal="right"/>
      <protection locked="0"/>
    </xf>
    <xf numFmtId="0" fontId="29" fillId="23" borderId="1">
      <alignment horizontal="center" wrapText="1"/>
    </xf>
    <xf numFmtId="0" fontId="29" fillId="23" borderId="1" applyNumberFormat="0" applyFont="0">
      <alignment horizontal="center" wrapText="1"/>
      <protection locked="0"/>
    </xf>
    <xf numFmtId="3" fontId="29" fillId="19" borderId="1" applyFont="0" applyProtection="0">
      <alignment horizontal="right"/>
    </xf>
    <xf numFmtId="180" fontId="29" fillId="19" borderId="1" applyFont="0" applyProtection="0">
      <alignment horizontal="right"/>
    </xf>
    <xf numFmtId="179" fontId="29" fillId="19" borderId="1" applyFont="0" applyProtection="0">
      <alignment horizontal="right"/>
    </xf>
    <xf numFmtId="10" fontId="29" fillId="19" borderId="1" applyFont="0" applyProtection="0">
      <alignment horizontal="right"/>
    </xf>
    <xf numFmtId="9" fontId="29" fillId="19" borderId="1" applyFont="0" applyProtection="0">
      <alignment horizontal="right"/>
    </xf>
    <xf numFmtId="181" fontId="29" fillId="19" borderId="1" applyFont="0" applyProtection="0">
      <alignment horizontal="center" wrapText="1"/>
    </xf>
    <xf numFmtId="182" fontId="29" fillId="24" borderId="1" applyFont="0">
      <alignment horizontal="right"/>
    </xf>
    <xf numFmtId="1" fontId="29" fillId="24" borderId="1" applyFont="0" applyProtection="0">
      <alignment horizontal="right"/>
    </xf>
    <xf numFmtId="182" fontId="29" fillId="24" borderId="1" applyFont="0" applyProtection="0"/>
    <xf numFmtId="179" fontId="29" fillId="24" borderId="1" applyFont="0" applyProtection="0"/>
    <xf numFmtId="10" fontId="29" fillId="24" borderId="7" applyFont="0" applyProtection="0">
      <alignment horizontal="right"/>
    </xf>
    <xf numFmtId="9" fontId="29" fillId="24" borderId="7" applyFont="0" applyProtection="0">
      <alignment horizontal="right"/>
    </xf>
    <xf numFmtId="176" fontId="29" fillId="24" borderId="7" applyFont="0" applyProtection="0">
      <alignment horizontal="right"/>
    </xf>
    <xf numFmtId="0" fontId="29" fillId="24" borderId="1" applyFont="0" applyProtection="0">
      <alignment horizontal="center" wrapText="1"/>
      <protection locked="0"/>
    </xf>
    <xf numFmtId="0" fontId="29" fillId="24" borderId="1" applyNumberFormat="0" applyFont="0" applyAlignment="0" applyProtection="0"/>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28" borderId="0" applyNumberFormat="0" applyBorder="0" applyAlignment="0" applyProtection="0">
      <alignment vertical="center"/>
    </xf>
    <xf numFmtId="0" fontId="10" fillId="28" borderId="0" applyNumberFormat="0" applyBorder="0" applyAlignment="0" applyProtection="0">
      <alignment vertical="center"/>
    </xf>
    <xf numFmtId="0" fontId="8" fillId="0" borderId="0">
      <alignment horizontal="left" vertical="top" wrapText="1" indent="2"/>
    </xf>
    <xf numFmtId="0" fontId="8" fillId="0" borderId="0">
      <alignment horizontal="left" vertical="top" wrapText="1"/>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9" borderId="8" applyNumberFormat="0" applyAlignment="0" applyProtection="0">
      <alignment vertical="center"/>
    </xf>
    <xf numFmtId="0" fontId="12" fillId="29" borderId="8" applyNumberFormat="0" applyAlignment="0" applyProtection="0">
      <alignment vertical="center"/>
    </xf>
    <xf numFmtId="0" fontId="32" fillId="0" borderId="0"/>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9" fontId="33"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0" fontId="9" fillId="31" borderId="9" applyNumberFormat="0" applyFont="0" applyAlignment="0" applyProtection="0">
      <alignment vertical="center"/>
    </xf>
    <xf numFmtId="0" fontId="9" fillId="31" borderId="9" applyNumberFormat="0" applyFont="0" applyAlignment="0" applyProtection="0">
      <alignment vertical="center"/>
    </xf>
    <xf numFmtId="0" fontId="9" fillId="31" borderId="9" applyNumberFormat="0" applyFont="0" applyAlignment="0" applyProtection="0">
      <alignment vertical="center"/>
    </xf>
    <xf numFmtId="0" fontId="15" fillId="0" borderId="10" applyNumberFormat="0" applyFill="0" applyAlignment="0" applyProtection="0">
      <alignment vertical="center"/>
    </xf>
    <xf numFmtId="0" fontId="15" fillId="0" borderId="10" applyNumberFormat="0" applyFill="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7" fillId="32" borderId="11" applyNumberFormat="0" applyAlignment="0" applyProtection="0">
      <alignment vertical="center"/>
    </xf>
    <xf numFmtId="0" fontId="17" fillId="32" borderId="11"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43" fontId="34" fillId="0" borderId="0" applyFont="0" applyFill="0" applyBorder="0" applyAlignment="0" applyProtection="0"/>
    <xf numFmtId="41" fontId="34"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35" fillId="0" borderId="0" applyFont="0" applyFill="0" applyBorder="0" applyAlignment="0" applyProtection="0"/>
    <xf numFmtId="0" fontId="19"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1" fillId="0" borderId="14"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32" borderId="16" applyNumberFormat="0" applyAlignment="0" applyProtection="0">
      <alignment vertical="center"/>
    </xf>
    <xf numFmtId="0" fontId="23" fillId="32" borderId="1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183" fontId="34" fillId="0" borderId="0" applyFont="0" applyFill="0" applyBorder="0" applyAlignment="0" applyProtection="0"/>
    <xf numFmtId="184" fontId="34" fillId="0" borderId="0" applyFont="0" applyFill="0" applyBorder="0" applyAlignment="0" applyProtection="0"/>
    <xf numFmtId="0" fontId="25" fillId="10" borderId="11" applyNumberFormat="0" applyAlignment="0" applyProtection="0">
      <alignment vertical="center"/>
    </xf>
    <xf numFmtId="0" fontId="25" fillId="10" borderId="11" applyNumberFormat="0" applyAlignment="0" applyProtection="0">
      <alignment vertical="center"/>
    </xf>
    <xf numFmtId="0" fontId="3" fillId="0" borderId="0">
      <alignment vertical="center"/>
    </xf>
    <xf numFmtId="0" fontId="37" fillId="0" borderId="0"/>
    <xf numFmtId="0" fontId="8" fillId="0" borderId="0">
      <alignment vertical="center"/>
    </xf>
    <xf numFmtId="0" fontId="8" fillId="0" borderId="0">
      <alignment vertical="center"/>
    </xf>
    <xf numFmtId="0" fontId="8" fillId="0" borderId="0"/>
    <xf numFmtId="0" fontId="8" fillId="0" borderId="0">
      <alignment vertical="center"/>
    </xf>
    <xf numFmtId="0" fontId="33" fillId="0" borderId="0"/>
    <xf numFmtId="0" fontId="9" fillId="0" borderId="0">
      <alignment vertical="center"/>
    </xf>
    <xf numFmtId="0" fontId="33" fillId="0" borderId="0"/>
    <xf numFmtId="0" fontId="9" fillId="0" borderId="0">
      <alignment vertical="center"/>
    </xf>
    <xf numFmtId="0" fontId="9" fillId="0" borderId="0">
      <alignment vertical="center"/>
    </xf>
    <xf numFmtId="0" fontId="8"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xf numFmtId="0" fontId="8" fillId="0" borderId="0"/>
    <xf numFmtId="0" fontId="9" fillId="0" borderId="0">
      <alignment vertical="center"/>
    </xf>
    <xf numFmtId="0" fontId="8" fillId="0" borderId="0">
      <alignment vertical="center"/>
    </xf>
    <xf numFmtId="0" fontId="35" fillId="0" borderId="0"/>
    <xf numFmtId="0" fontId="9" fillId="0" borderId="0">
      <alignment vertical="center"/>
    </xf>
    <xf numFmtId="0" fontId="9" fillId="0" borderId="0">
      <alignment vertical="center"/>
    </xf>
    <xf numFmtId="0" fontId="9" fillId="0" borderId="0">
      <alignment vertical="center"/>
    </xf>
    <xf numFmtId="0" fontId="3" fillId="0" borderId="0">
      <alignment vertical="center"/>
    </xf>
    <xf numFmtId="0" fontId="26" fillId="7" borderId="0" applyNumberFormat="0" applyBorder="0" applyAlignment="0" applyProtection="0">
      <alignment vertical="center"/>
    </xf>
    <xf numFmtId="0" fontId="36" fillId="7" borderId="0" applyNumberFormat="0" applyBorder="0" applyAlignment="0" applyProtection="0">
      <alignment vertical="center"/>
    </xf>
    <xf numFmtId="0" fontId="1" fillId="0" borderId="0">
      <alignment vertical="center"/>
    </xf>
    <xf numFmtId="0" fontId="41" fillId="0" borderId="0"/>
  </cellStyleXfs>
  <cellXfs count="49">
    <xf numFmtId="0" fontId="0" fillId="0" borderId="0" xfId="0">
      <alignment vertical="center"/>
    </xf>
    <xf numFmtId="0" fontId="4" fillId="0" borderId="0" xfId="0" applyFont="1">
      <alignment vertical="center"/>
    </xf>
    <xf numFmtId="0" fontId="5" fillId="0" borderId="0" xfId="1">
      <alignment vertical="center"/>
    </xf>
    <xf numFmtId="0" fontId="0" fillId="0" borderId="1" xfId="0" applyBorder="1">
      <alignment vertical="center"/>
    </xf>
    <xf numFmtId="0" fontId="0" fillId="2" borderId="1" xfId="0" applyFill="1" applyBorder="1">
      <alignment vertical="center"/>
    </xf>
    <xf numFmtId="0" fontId="0" fillId="3" borderId="1" xfId="0" applyFill="1" applyBorder="1">
      <alignment vertical="center"/>
    </xf>
    <xf numFmtId="0" fontId="0" fillId="4" borderId="1" xfId="0" applyFill="1" applyBorder="1">
      <alignment vertical="center"/>
    </xf>
    <xf numFmtId="0" fontId="6" fillId="0" borderId="0" xfId="0" applyFont="1">
      <alignment vertical="center"/>
    </xf>
    <xf numFmtId="0" fontId="8" fillId="0" borderId="0" xfId="2">
      <alignment vertical="center"/>
    </xf>
    <xf numFmtId="14" fontId="8" fillId="0" borderId="0" xfId="2" applyNumberFormat="1">
      <alignment vertical="center"/>
    </xf>
    <xf numFmtId="0" fontId="38" fillId="0" borderId="0" xfId="0" applyFont="1">
      <alignment vertical="center"/>
    </xf>
    <xf numFmtId="0" fontId="39" fillId="0" borderId="0" xfId="0" applyFont="1">
      <alignment vertical="center"/>
    </xf>
    <xf numFmtId="0" fontId="0" fillId="0" borderId="0" xfId="0" applyAlignment="1">
      <alignment horizontal="right" vertical="center"/>
    </xf>
    <xf numFmtId="0" fontId="0" fillId="0" borderId="0" xfId="0" applyAlignment="1">
      <alignment horizontal="left" vertical="top" wrapText="1"/>
    </xf>
    <xf numFmtId="0" fontId="42" fillId="0" borderId="0" xfId="203" applyFont="1"/>
    <xf numFmtId="0" fontId="44" fillId="0" borderId="0" xfId="203" applyFont="1"/>
    <xf numFmtId="0" fontId="41" fillId="0" borderId="17" xfId="203" applyBorder="1" applyAlignment="1">
      <alignment horizontal="center"/>
    </xf>
    <xf numFmtId="0" fontId="42" fillId="34" borderId="17" xfId="203" applyFont="1" applyFill="1" applyBorder="1" applyAlignment="1">
      <alignment horizontal="center" vertical="center"/>
    </xf>
    <xf numFmtId="0" fontId="41" fillId="34" borderId="17" xfId="203" applyFill="1" applyBorder="1" applyAlignment="1">
      <alignment horizontal="center"/>
    </xf>
    <xf numFmtId="0" fontId="42" fillId="0" borderId="17" xfId="203" applyFont="1" applyBorder="1" applyAlignment="1">
      <alignment horizontal="center" vertical="center"/>
    </xf>
    <xf numFmtId="0" fontId="42" fillId="33" borderId="17" xfId="203" applyFont="1" applyFill="1" applyBorder="1" applyAlignment="1">
      <alignment horizontal="center" vertical="center"/>
    </xf>
    <xf numFmtId="0" fontId="42" fillId="34" borderId="18" xfId="203" applyFont="1" applyFill="1" applyBorder="1" applyAlignment="1">
      <alignment horizontal="center" vertical="center" wrapText="1"/>
    </xf>
    <xf numFmtId="0" fontId="42" fillId="0" borderId="18" xfId="203" applyFont="1" applyBorder="1" applyAlignment="1">
      <alignment horizontal="center" vertical="center" wrapText="1"/>
    </xf>
    <xf numFmtId="0" fontId="44" fillId="0" borderId="18" xfId="203" applyFont="1" applyBorder="1" applyAlignment="1">
      <alignment horizontal="center" vertical="center" wrapText="1"/>
    </xf>
    <xf numFmtId="0" fontId="42" fillId="0" borderId="0" xfId="203" applyFont="1" applyAlignment="1">
      <alignment horizontal="center" vertical="center"/>
    </xf>
    <xf numFmtId="0" fontId="45" fillId="0" borderId="17" xfId="203" applyFont="1" applyBorder="1"/>
    <xf numFmtId="0" fontId="42" fillId="35" borderId="17" xfId="203" applyFont="1" applyFill="1" applyBorder="1"/>
    <xf numFmtId="0" fontId="42" fillId="0" borderId="17" xfId="203" applyFont="1" applyBorder="1"/>
    <xf numFmtId="0" fontId="42" fillId="33" borderId="17" xfId="203" applyFont="1" applyFill="1" applyBorder="1"/>
    <xf numFmtId="188" fontId="42" fillId="34" borderId="17" xfId="203" applyNumberFormat="1" applyFont="1" applyFill="1" applyBorder="1"/>
    <xf numFmtId="0" fontId="42" fillId="34" borderId="17" xfId="203" applyFont="1" applyFill="1" applyBorder="1"/>
    <xf numFmtId="188" fontId="42" fillId="34" borderId="19" xfId="203" applyNumberFormat="1" applyFont="1" applyFill="1" applyBorder="1"/>
    <xf numFmtId="189" fontId="42" fillId="34" borderId="20" xfId="203" applyNumberFormat="1" applyFont="1" applyFill="1" applyBorder="1"/>
    <xf numFmtId="188" fontId="42" fillId="0" borderId="17" xfId="203" applyNumberFormat="1" applyFont="1" applyBorder="1"/>
    <xf numFmtId="188" fontId="42" fillId="0" borderId="19" xfId="203" applyNumberFormat="1" applyFont="1" applyBorder="1"/>
    <xf numFmtId="189" fontId="42" fillId="0" borderId="20" xfId="203" applyNumberFormat="1" applyFont="1" applyBorder="1"/>
    <xf numFmtId="190" fontId="42" fillId="0" borderId="17" xfId="203" applyNumberFormat="1" applyFont="1" applyBorder="1"/>
    <xf numFmtId="189" fontId="42" fillId="34" borderId="17" xfId="203" applyNumberFormat="1" applyFont="1" applyFill="1" applyBorder="1"/>
    <xf numFmtId="189" fontId="42" fillId="0" borderId="17" xfId="203" applyNumberFormat="1" applyFont="1" applyBorder="1"/>
    <xf numFmtId="0" fontId="42" fillId="0" borderId="17" xfId="203" applyFont="1" applyFill="1" applyBorder="1" applyAlignment="1">
      <alignment horizontal="center" vertical="center"/>
    </xf>
    <xf numFmtId="0" fontId="41" fillId="0" borderId="17" xfId="203" applyFill="1" applyBorder="1" applyAlignment="1">
      <alignment horizontal="center"/>
    </xf>
    <xf numFmtId="0" fontId="42" fillId="0" borderId="18" xfId="203" applyFont="1" applyFill="1" applyBorder="1" applyAlignment="1">
      <alignment horizontal="center" vertical="center" wrapText="1"/>
    </xf>
    <xf numFmtId="188" fontId="42" fillId="0" borderId="17" xfId="203" applyNumberFormat="1" applyFont="1" applyFill="1" applyBorder="1"/>
    <xf numFmtId="0" fontId="42" fillId="0" borderId="17" xfId="203" applyFont="1" applyFill="1" applyBorder="1"/>
    <xf numFmtId="188" fontId="42" fillId="0" borderId="19" xfId="203" applyNumberFormat="1" applyFont="1" applyFill="1" applyBorder="1"/>
    <xf numFmtId="189" fontId="42" fillId="0" borderId="20" xfId="203" applyNumberFormat="1" applyFont="1" applyFill="1" applyBorder="1"/>
    <xf numFmtId="190" fontId="42" fillId="0" borderId="17" xfId="203" applyNumberFormat="1" applyFont="1" applyFill="1" applyBorder="1"/>
    <xf numFmtId="189" fontId="42" fillId="0" borderId="17" xfId="203" applyNumberFormat="1" applyFont="1" applyFill="1" applyBorder="1"/>
    <xf numFmtId="0" fontId="46" fillId="0" borderId="0" xfId="203" applyFont="1"/>
  </cellXfs>
  <cellStyles count="204">
    <cellStyle name="20% - アクセント 1 2" xfId="4" xr:uid="{6861CDDC-3830-42D4-BDD1-89F00346AFA8}"/>
    <cellStyle name="20% - アクセント 1 2 2" xfId="5" xr:uid="{05E890B8-9700-4372-9DAC-E97560F4D948}"/>
    <cellStyle name="20% - アクセント 1 3" xfId="3" xr:uid="{155365B5-366F-4788-AE8D-0B93D131242B}"/>
    <cellStyle name="20% - アクセント 2 2" xfId="7" xr:uid="{D605C205-C9BA-4F78-B986-A6CED3339087}"/>
    <cellStyle name="20% - アクセント 2 2 2" xfId="8" xr:uid="{A6DD3E82-0CD8-4F91-ABCA-B62FCDBAF829}"/>
    <cellStyle name="20% - アクセント 2 3" xfId="6" xr:uid="{8E395B8D-E3EE-460B-814E-5FD1F9A4BD44}"/>
    <cellStyle name="20% - アクセント 3 2" xfId="10" xr:uid="{AA89332C-9BD8-4A09-8ADB-7342D55E96D2}"/>
    <cellStyle name="20% - アクセント 3 2 2" xfId="11" xr:uid="{9C7D7EA7-1463-4808-B395-92784FDF71BD}"/>
    <cellStyle name="20% - アクセント 3 3" xfId="9" xr:uid="{1B501905-317B-4E93-AF15-3E171FA64EE5}"/>
    <cellStyle name="20% - アクセント 4 2" xfId="13" xr:uid="{2BE11C5A-FFB5-4703-AED0-D7D0BDB60CE3}"/>
    <cellStyle name="20% - アクセント 4 2 2" xfId="14" xr:uid="{1DC1060F-F6F3-40DD-A87D-736540F13781}"/>
    <cellStyle name="20% - アクセント 4 3" xfId="12" xr:uid="{B26C37B6-7430-41FA-BB00-9FAF94C30510}"/>
    <cellStyle name="20% - アクセント 5 2" xfId="16" xr:uid="{CEEE87CA-DBB0-4C76-9446-C0C5746085AD}"/>
    <cellStyle name="20% - アクセント 5 2 2" xfId="17" xr:uid="{2FB02440-DE6D-4C18-9003-FF86CCA05737}"/>
    <cellStyle name="20% - アクセント 5 3" xfId="15" xr:uid="{DC3CD2DF-D420-4678-A5CC-611FA8B53780}"/>
    <cellStyle name="20% - アクセント 6 2" xfId="19" xr:uid="{71ED2D85-2299-4F92-ADCE-DE38EF5A8073}"/>
    <cellStyle name="20% - アクセント 6 2 2" xfId="20" xr:uid="{157D073B-44EB-4FDF-A8B5-764E882F8AE9}"/>
    <cellStyle name="20% - アクセント 6 3" xfId="18" xr:uid="{E8AA797E-FFB2-47CF-9964-F65CF4D0E79B}"/>
    <cellStyle name="40% - アクセント 1 2" xfId="22" xr:uid="{21CB28D4-A8DD-401B-850B-082EB73DC8F8}"/>
    <cellStyle name="40% - アクセント 1 2 2" xfId="23" xr:uid="{03ECE7C8-5F05-4DEF-8AE1-1B5A03383251}"/>
    <cellStyle name="40% - アクセント 1 3" xfId="21" xr:uid="{8BD0963D-667C-4F48-A3CA-73260393EC37}"/>
    <cellStyle name="40% - アクセント 2 2" xfId="25" xr:uid="{D4FFF2A2-5359-4DEC-B7BA-2509C2F6A113}"/>
    <cellStyle name="40% - アクセント 2 2 2" xfId="26" xr:uid="{0ACBDEAB-DCA6-4662-AC46-91E078447C03}"/>
    <cellStyle name="40% - アクセント 2 3" xfId="24" xr:uid="{4B9C8182-02F2-464D-A090-E1AD466DC147}"/>
    <cellStyle name="40% - アクセント 3 2" xfId="28" xr:uid="{BD4FAD97-5564-4B9F-BA9B-4F73CC2A9705}"/>
    <cellStyle name="40% - アクセント 3 2 2" xfId="29" xr:uid="{A2F61CDD-01CA-443E-BA4D-9F8D282D0DDF}"/>
    <cellStyle name="40% - アクセント 3 3" xfId="27" xr:uid="{F31C0C20-F272-49DE-A1E3-322762BCB98A}"/>
    <cellStyle name="40% - アクセント 4 2" xfId="31" xr:uid="{FBCDE50B-2C7A-4BBD-924E-3767FE88817B}"/>
    <cellStyle name="40% - アクセント 4 2 2" xfId="32" xr:uid="{36B09866-C65F-4853-9F2E-A3660770B742}"/>
    <cellStyle name="40% - アクセント 4 3" xfId="30" xr:uid="{3392F378-F00D-4B55-929E-30435A36F036}"/>
    <cellStyle name="40% - アクセント 5 2" xfId="34" xr:uid="{65A657F5-B21D-484B-A7CA-7BF2417A859F}"/>
    <cellStyle name="40% - アクセント 5 2 2" xfId="35" xr:uid="{38A587DA-EBC2-44C7-8E11-DC23656F0823}"/>
    <cellStyle name="40% - アクセント 5 3" xfId="33" xr:uid="{2D26F509-43E7-4049-A9D7-F1E8B6CC4F7B}"/>
    <cellStyle name="40% - アクセント 6 2" xfId="37" xr:uid="{D9F8C107-6141-4961-A636-941D0E1F54E6}"/>
    <cellStyle name="40% - アクセント 6 2 2" xfId="38" xr:uid="{BFB450F3-DAA0-4E7D-92F0-AF63C6B5AB07}"/>
    <cellStyle name="40% - アクセント 6 3" xfId="36" xr:uid="{F34EC37B-4FD2-4C0D-ACC9-08F3AF71F6B9}"/>
    <cellStyle name="60% - アクセント 1 2" xfId="40" xr:uid="{F07AEE1F-D8A8-48E6-9926-AE392EE1A088}"/>
    <cellStyle name="60% - アクセント 1 3" xfId="39" xr:uid="{47195A33-924D-4866-A9E7-F8C47CDEEDE1}"/>
    <cellStyle name="60% - アクセント 2 2" xfId="42" xr:uid="{02C67499-7A21-49D3-B055-F897E9136D38}"/>
    <cellStyle name="60% - アクセント 2 3" xfId="41" xr:uid="{9169F1BA-55BE-4502-9158-26DAA4BE5577}"/>
    <cellStyle name="60% - アクセント 3 2" xfId="44" xr:uid="{BDE70FE2-23E6-4CD9-A60F-DC6028F90552}"/>
    <cellStyle name="60% - アクセント 3 3" xfId="43" xr:uid="{904E0491-1D61-498F-9EE4-8F9FCA2E911C}"/>
    <cellStyle name="60% - アクセント 4 2" xfId="46" xr:uid="{51B65A13-8A13-4A9C-80F7-55F307C95776}"/>
    <cellStyle name="60% - アクセント 4 3" xfId="45" xr:uid="{422798F1-92FC-4984-8C1B-1C5BBF865C1B}"/>
    <cellStyle name="60% - アクセント 5 2" xfId="48" xr:uid="{C5A5C1F6-DAAB-431B-AFF0-578D60D39AE6}"/>
    <cellStyle name="60% - アクセント 5 3" xfId="47" xr:uid="{7213B6E3-57C5-4E47-B87E-627147BBC176}"/>
    <cellStyle name="60% - アクセント 6 2" xfId="50" xr:uid="{2C9DA11B-2656-410E-B442-98026B7893D7}"/>
    <cellStyle name="60% - アクセント 6 3" xfId="49" xr:uid="{2CDC4EBC-C7B9-4185-8C1C-877E24EB2169}"/>
    <cellStyle name="Calc Currency (0)" xfId="51" xr:uid="{47B2ACD1-91C5-4D9B-A26D-859E28D74D75}"/>
    <cellStyle name="checkExposure" xfId="52" xr:uid="{7E6CA306-0B00-43F4-99CA-A8F06BD4969E}"/>
    <cellStyle name="greyed" xfId="53" xr:uid="{B450BCAC-2C78-4875-B38D-908D7E1546F7}"/>
    <cellStyle name="Header1" xfId="54" xr:uid="{C06AFA5C-034E-4E21-9DC4-B66359A98437}"/>
    <cellStyle name="Header2" xfId="55" xr:uid="{F3A26DD6-C026-4389-9731-9F86F75CFB73}"/>
    <cellStyle name="Heading 1" xfId="56" xr:uid="{71ECC9CD-7D9E-4211-95C0-151692440CA5}"/>
    <cellStyle name="Heading 2" xfId="57" xr:uid="{EF0D2093-3A51-44A5-A05E-B0347723FE90}"/>
    <cellStyle name="highlightExposure" xfId="58" xr:uid="{27DFA484-6B09-4EDF-90E9-3C5B0D83A7E1}"/>
    <cellStyle name="highlightPD" xfId="59" xr:uid="{FA5CD201-252D-42D4-9CBF-15F73FCB3481}"/>
    <cellStyle name="highlightPercentage" xfId="60" xr:uid="{74F8BDC1-0F65-4484-B4C6-91CC41777B1B}"/>
    <cellStyle name="highlightText" xfId="61" xr:uid="{BFEC5C35-C869-48A4-8F2B-6A50D1E089F2}"/>
    <cellStyle name="inputDate" xfId="62" xr:uid="{2B22816A-EE07-4362-834B-E3F36A14252D}"/>
    <cellStyle name="inputExposure" xfId="63" xr:uid="{776C5487-3AFD-4B79-88E8-F8A34A05A134}"/>
    <cellStyle name="inputMaturity" xfId="64" xr:uid="{77E0F6AF-DDF6-42C6-98C6-D8A9526685A4}"/>
    <cellStyle name="inputPD" xfId="65" xr:uid="{E9628A89-E906-4555-A6C0-BBEB0627714A}"/>
    <cellStyle name="inputPercentage" xfId="66" xr:uid="{87EC00FC-DD10-4BEE-8B27-AC448A59A993}"/>
    <cellStyle name="inputSelection" xfId="67" xr:uid="{F9C55E1D-268B-46E6-9A1E-AD60488266E4}"/>
    <cellStyle name="inputText" xfId="68" xr:uid="{850AABA6-8D75-41FF-8C66-59B60FD95EB2}"/>
    <cellStyle name="Normal_#18-Internet" xfId="69" xr:uid="{C2FB1210-D036-4BBA-B3A2-892AE601A7DB}"/>
    <cellStyle name="optionalExposure" xfId="70" xr:uid="{C1D83760-C318-46AC-AF56-1336FB061DA2}"/>
    <cellStyle name="optionalMaturity" xfId="71" xr:uid="{397B2214-1597-4ED4-AE49-2D4729240D7C}"/>
    <cellStyle name="optionalPD" xfId="72" xr:uid="{BC18F039-F199-4DB7-B83A-52A800B18593}"/>
    <cellStyle name="optionalPercentage" xfId="73" xr:uid="{DE84F24D-C36C-4A75-8B39-6767D8FECDC3}"/>
    <cellStyle name="optionalSelection" xfId="74" xr:uid="{50675358-753C-4867-A315-7AB154856E86}"/>
    <cellStyle name="optionalText" xfId="75" xr:uid="{B8842769-3192-437B-A5F9-6AB66173771D}"/>
    <cellStyle name="showExposure" xfId="76" xr:uid="{193357A1-2E83-45CE-B130-C224C3007596}"/>
    <cellStyle name="showParameterE" xfId="77" xr:uid="{0C4D8AE9-85E9-4CB8-B10B-23C94844CB17}"/>
    <cellStyle name="showParameterS" xfId="78" xr:uid="{1E153C7C-AEBA-4A5B-9D00-83B6AD7B3B02}"/>
    <cellStyle name="showPD" xfId="79" xr:uid="{7B669405-684C-4DD0-9A7E-12318E3260A8}"/>
    <cellStyle name="showPercentage" xfId="80" xr:uid="{83CAC790-C12E-4D9E-BE3D-753B960BDD35}"/>
    <cellStyle name="showSelection" xfId="81" xr:uid="{92AB791F-1EA7-4763-AE95-471C70BC22B8}"/>
    <cellStyle name="supFloat" xfId="82" xr:uid="{984C3035-1113-4A1C-8A09-DEC007E48025}"/>
    <cellStyle name="supInt" xfId="83" xr:uid="{0B20EFA9-8024-4A9C-A119-7A3EA7D8B180}"/>
    <cellStyle name="supParameterE" xfId="84" xr:uid="{AB59427E-AA73-4949-88B0-0294CEFDB771}"/>
    <cellStyle name="supParameterS" xfId="85" xr:uid="{D7FCA347-0AC2-4385-BBD9-DCFC230C286D}"/>
    <cellStyle name="supPD" xfId="86" xr:uid="{F265A5E4-3039-4700-9C54-9D1F6D053669}"/>
    <cellStyle name="supPercentage" xfId="87" xr:uid="{DBDA0594-DE88-4D86-9BC4-F338A87B7E98}"/>
    <cellStyle name="supPercentageL" xfId="88" xr:uid="{CBD69409-6E1B-455B-9C58-0BEE71C079FC}"/>
    <cellStyle name="supSelection" xfId="89" xr:uid="{137E1CE9-FB0A-473A-A4AD-F6A700A0C0F1}"/>
    <cellStyle name="supText" xfId="90" xr:uid="{C2260493-848F-4C1C-9343-B78D34979541}"/>
    <cellStyle name="アクセント 1 2" xfId="92" xr:uid="{F1603174-6D62-41FC-BAC7-9B7123DE93E0}"/>
    <cellStyle name="アクセント 1 3" xfId="91" xr:uid="{36ACC238-2931-4588-90F4-58B47C449C3A}"/>
    <cellStyle name="アクセント 2 2" xfId="94" xr:uid="{B044C1F7-F534-49E2-BD7A-6F5EFF2A7793}"/>
    <cellStyle name="アクセント 2 3" xfId="93" xr:uid="{F8A58677-5E82-4204-B952-F31DFB461FED}"/>
    <cellStyle name="アクセント 3 2" xfId="96" xr:uid="{07CBAD7F-8E33-4628-B435-B6E694616C1A}"/>
    <cellStyle name="アクセント 3 3" xfId="95" xr:uid="{F3BAE92B-7769-4E4C-AF33-DDB55A9D0984}"/>
    <cellStyle name="アクセント 4 2" xfId="98" xr:uid="{1F50414F-B901-410A-BC4E-D1116291B892}"/>
    <cellStyle name="アクセント 4 3" xfId="97" xr:uid="{6130C4A3-6C9F-43D4-A3AB-9E6EA65AF967}"/>
    <cellStyle name="アクセント 5 2" xfId="100" xr:uid="{5D84D7F9-CB8C-4ABB-AEE4-FC5BBC0515CD}"/>
    <cellStyle name="アクセント 5 3" xfId="99" xr:uid="{6B8FE4CD-2CEC-4A55-A8D7-53989DAACD73}"/>
    <cellStyle name="アクセント 6 2" xfId="102" xr:uid="{8CE4763F-0739-49E0-B2EF-48EECC858ED1}"/>
    <cellStyle name="アクセント 6 3" xfId="101" xr:uid="{06DFB9CF-FE6D-4FF4-BCB8-68AA33D0DEF0}"/>
    <cellStyle name="スタイル 1" xfId="103" xr:uid="{12A7189F-044B-4925-A065-37B19B6A4BFD}"/>
    <cellStyle name="スタイル 2" xfId="104" xr:uid="{AC1F2E2F-5FB6-4FA4-BD47-4B970AEE0E57}"/>
    <cellStyle name="タイトル 2" xfId="106" xr:uid="{76306BE3-B343-49C6-B7A5-D837336DEF2E}"/>
    <cellStyle name="タイトル 3" xfId="105" xr:uid="{89A822D7-22BD-4219-B95D-366F29D33FCF}"/>
    <cellStyle name="チェック セル 2" xfId="108" xr:uid="{1AD0FA14-9AFB-4BA6-A6B7-FAFFB0851EDF}"/>
    <cellStyle name="チェック セル 3" xfId="107" xr:uid="{D5A35CDD-ADC8-4C14-8B71-7EC8D4679AA6}"/>
    <cellStyle name="テーブル定義書" xfId="109" xr:uid="{09EDFB21-474B-427D-8E41-68EA713BB8E2}"/>
    <cellStyle name="どちらでもない 2" xfId="111" xr:uid="{C1990EE8-E4E1-4126-832E-5AEFB87F8B04}"/>
    <cellStyle name="どちらでもない 3" xfId="110" xr:uid="{E0A86F81-2F29-483D-B8AB-A9B9E5BACE88}"/>
    <cellStyle name="パーセント 2" xfId="112" xr:uid="{0F821D38-1562-43C5-8C50-B808C9D57899}"/>
    <cellStyle name="パーセント 3" xfId="113" xr:uid="{50ED4120-4550-4DFE-B252-0A129BAD5DF2}"/>
    <cellStyle name="パーセント 4" xfId="114" xr:uid="{9EE63BF4-4D31-4269-B0D8-32CF8AA72AD3}"/>
    <cellStyle name="パーセント 4 2" xfId="115" xr:uid="{9EDC1054-EF22-4F39-ADFC-196049E2901C}"/>
    <cellStyle name="パーセント 4 2 2" xfId="116" xr:uid="{AEBE18E6-C246-4636-9A3F-1636655132CB}"/>
    <cellStyle name="パーセント 4 3" xfId="117" xr:uid="{16038FB7-78AE-45A5-A52D-43AE7355A71B}"/>
    <cellStyle name="パーセント 5" xfId="118" xr:uid="{9B13A56F-6C42-41A7-839C-CF104C56B3E6}"/>
    <cellStyle name="ハイパーリンク" xfId="1" builtinId="8"/>
    <cellStyle name="ハイパーリンク 2" xfId="119" xr:uid="{FFDFD3AB-A715-4883-91E3-69E8D68ABC71}"/>
    <cellStyle name="メモ 2" xfId="121" xr:uid="{C8A4F5C7-46AB-48E6-A8CE-7001C5B6AFCC}"/>
    <cellStyle name="メモ 2 2" xfId="122" xr:uid="{7DB66277-877D-43DF-A322-4D4F668B5DF3}"/>
    <cellStyle name="メモ 3" xfId="120" xr:uid="{75F43F28-56AA-4BED-A9AA-9991E37E0C0C}"/>
    <cellStyle name="リンク セル 2" xfId="124" xr:uid="{55C52BD2-9F4D-468A-9592-056ACB9E14EA}"/>
    <cellStyle name="リンク セル 3" xfId="123" xr:uid="{6F90AA9A-D8AD-45E8-B6E5-CA0DC0D546E9}"/>
    <cellStyle name="悪い 2" xfId="126" xr:uid="{48499F7F-E354-4C56-B6EA-D98C3378B5FD}"/>
    <cellStyle name="悪い 3" xfId="125" xr:uid="{88EAAAFA-DC84-4C67-8ADA-C438D8A71D13}"/>
    <cellStyle name="計算 2" xfId="128" xr:uid="{562B8530-D37D-43A1-9059-A096D67C8B21}"/>
    <cellStyle name="計算 3" xfId="127" xr:uid="{018F0941-E843-43EB-A4A6-418DD219E89F}"/>
    <cellStyle name="警告文 2" xfId="130" xr:uid="{BA5C8F42-0378-46A5-BC01-AC158021B2DD}"/>
    <cellStyle name="警告文 3" xfId="129" xr:uid="{DA1F7043-D0B3-48EA-BCBD-A90C1DA63C38}"/>
    <cellStyle name="桁蟻唇Ｆ [0.00]_Sheet1" xfId="131" xr:uid="{8B37714B-2A66-46F9-B207-B75BF83DA6F8}"/>
    <cellStyle name="桁蟻唇Ｆ_Sheet1" xfId="132" xr:uid="{95379DF2-6243-4561-85D0-90D8B9E12458}"/>
    <cellStyle name="桁区切り 2" xfId="133" xr:uid="{9A411C8E-2726-4161-BEE9-FF9B97111034}"/>
    <cellStyle name="桁区切り 2 2" xfId="134" xr:uid="{B10CD107-2852-4013-8EB2-B5423144C7F0}"/>
    <cellStyle name="桁区切り 3" xfId="135" xr:uid="{01B328D6-B6C2-49A7-B1D6-A7A6D86B7273}"/>
    <cellStyle name="桁区切り 3 2" xfId="136" xr:uid="{327D7705-AB1F-4F75-827A-689D0ADF3277}"/>
    <cellStyle name="桁区切り 3 2 2" xfId="137" xr:uid="{C2729CA4-39C9-455B-AA33-DA4A0E889BEE}"/>
    <cellStyle name="桁区切り 3 2 2 2" xfId="138" xr:uid="{8C78B6F2-27E2-494A-AC96-2BFFCB342AAF}"/>
    <cellStyle name="桁区切り 3 2 2 2 2" xfId="139" xr:uid="{43CF9A8C-51B1-4EBF-96F2-F760D31FE6E5}"/>
    <cellStyle name="桁区切り 3 2 2 3" xfId="140" xr:uid="{627BC340-2F5E-4A01-A96A-61735A3F4554}"/>
    <cellStyle name="桁区切り 3 2 3" xfId="141" xr:uid="{D31E9901-9C8B-4E21-AE1E-4E76DAD652BD}"/>
    <cellStyle name="桁区切り 3 3" xfId="142" xr:uid="{B0C1F78B-D238-4728-8C0F-3410684AC7E1}"/>
    <cellStyle name="桁区切り 3 4" xfId="143" xr:uid="{71BFA312-3977-4A5D-9717-750102B9916F}"/>
    <cellStyle name="桁区切り 3 4 2" xfId="144" xr:uid="{EDD12879-3667-47E8-9E16-92E63FAA6110}"/>
    <cellStyle name="桁区切り 3 5" xfId="145" xr:uid="{BF4E09FE-CEFD-497C-BDD7-0139F5D83BB5}"/>
    <cellStyle name="桁区切り 4" xfId="146" xr:uid="{57C97869-B311-4D55-BF23-EE64F4A02B57}"/>
    <cellStyle name="桁区切り 4 2" xfId="147" xr:uid="{19B1E8D0-7867-423F-AB08-1B6EF0918DC5}"/>
    <cellStyle name="桁区切り 4 2 2" xfId="148" xr:uid="{A7106EA0-00DD-42DA-BEB0-F2628C7C13B2}"/>
    <cellStyle name="桁区切り 4 3" xfId="149" xr:uid="{C4B99DF5-990A-4EA2-883E-33B181E9B734}"/>
    <cellStyle name="桁区切り 5" xfId="150" xr:uid="{44ED8EC8-C47E-4C1A-A10D-A557F9ED8959}"/>
    <cellStyle name="桁区切り 5 2" xfId="151" xr:uid="{9CC1C8A4-3C67-400B-9048-AC81771B4FE3}"/>
    <cellStyle name="桁区切り 5 2 2" xfId="152" xr:uid="{4DB78033-BB6B-465A-994A-C3414CA0E35F}"/>
    <cellStyle name="桁区切り 6" xfId="153" xr:uid="{E1AD12DB-3957-4B79-9C2D-3114536F371A}"/>
    <cellStyle name="見出し 1 2" xfId="155" xr:uid="{A8E2FFC5-FCAC-4465-8D77-B8F73BDB5FE0}"/>
    <cellStyle name="見出し 1 3" xfId="154" xr:uid="{E4BF3326-9BA2-4493-A21D-A7336BF332D8}"/>
    <cellStyle name="見出し 2 2" xfId="157" xr:uid="{8702AF85-017D-4DAF-8922-3DDD3654D0F6}"/>
    <cellStyle name="見出し 2 3" xfId="156" xr:uid="{EECEC439-CEAD-498E-84D8-0E817DEC101F}"/>
    <cellStyle name="見出し 3 2" xfId="159" xr:uid="{9DBAA2C0-B2C8-4A47-9E83-DB5070FE5087}"/>
    <cellStyle name="見出し 3 3" xfId="158" xr:uid="{8B098673-593C-4AF6-B0AB-65F84F684C2F}"/>
    <cellStyle name="見出し 4 2" xfId="161" xr:uid="{517A0C51-EE0F-49A6-BABE-69EDA41C8C93}"/>
    <cellStyle name="見出し 4 3" xfId="160" xr:uid="{F948A03A-B95C-45B7-BA03-B329B1670263}"/>
    <cellStyle name="集計 2" xfId="163" xr:uid="{9BB65B18-7497-4C66-80C2-3AD5714B6638}"/>
    <cellStyle name="集計 3" xfId="162" xr:uid="{C211961D-2DF1-4C22-8572-C22A88D10519}"/>
    <cellStyle name="出力 2" xfId="165" xr:uid="{7A1E6EBD-9603-48E8-A6FC-2A7FAEAEF30F}"/>
    <cellStyle name="出力 3" xfId="164" xr:uid="{D55FDE21-E9BB-4610-A252-EAD401D63FE6}"/>
    <cellStyle name="説明文 2" xfId="167" xr:uid="{AA2C82B8-25BA-4EC4-AD9C-6B2C0B9B626C}"/>
    <cellStyle name="説明文 3" xfId="166" xr:uid="{8022102B-53E2-425E-9954-72D38C8A52B5}"/>
    <cellStyle name="脱浦 [0.00]_Sheet1" xfId="168" xr:uid="{2D8A505D-D9C2-4C24-93C0-44E9797C3A3B}"/>
    <cellStyle name="脱浦_Sheet1" xfId="169" xr:uid="{2D946EFE-944A-4618-A611-45ACDCC1A586}"/>
    <cellStyle name="入力 2" xfId="171" xr:uid="{1DD00CC9-B218-4242-9E17-F9BA85571B2C}"/>
    <cellStyle name="入力 3" xfId="170" xr:uid="{17D73F7A-E760-472F-A205-55397147BA6D}"/>
    <cellStyle name="標準" xfId="0" builtinId="0"/>
    <cellStyle name="標準 10" xfId="172" xr:uid="{0BC25CF3-D6B1-426E-8378-0782FDA017F1}"/>
    <cellStyle name="標準 11" xfId="173" xr:uid="{1FADFD9A-0BE8-4F3F-AB7F-BC4CFD5E8E65}"/>
    <cellStyle name="標準 12" xfId="202" xr:uid="{FA001235-4A32-4E1C-99BD-7BC7D609B2F0}"/>
    <cellStyle name="標準 13" xfId="2" xr:uid="{BB0A2891-4587-49CC-98AA-8EAE4426FDD0}"/>
    <cellStyle name="標準 14" xfId="203" xr:uid="{59B85DF1-F0E5-4473-950C-DFE352462772}"/>
    <cellStyle name="標準 2" xfId="174" xr:uid="{6B3FD21A-3CE1-4C68-AE23-23C499A6F27C}"/>
    <cellStyle name="標準 2 2" xfId="175" xr:uid="{90C78C16-8A3B-429F-9C4F-2ED37BF2C4AA}"/>
    <cellStyle name="標準 2 2 2" xfId="176" xr:uid="{CDC99274-3076-473F-96ED-555C2C1D8C34}"/>
    <cellStyle name="標準 2 2 3" xfId="177" xr:uid="{5305DF53-9391-421C-B584-C1DFA3ACA573}"/>
    <cellStyle name="標準 2 2_In1Org" xfId="178" xr:uid="{3A643EF6-7AD1-4AC1-9864-E9D572ABE49F}"/>
    <cellStyle name="標準 2 3" xfId="179" xr:uid="{FD57D920-2B52-4DAB-A4C1-0B6FA85D4738}"/>
    <cellStyle name="標準 2 3 2" xfId="180" xr:uid="{D5ED38FC-CA37-418E-910F-05BA1B0CE970}"/>
    <cellStyle name="標準 2 3_Converter" xfId="181" xr:uid="{38B49D04-C46C-4D4D-B60C-D3D37FB823C5}"/>
    <cellStyle name="標準 2 4" xfId="182" xr:uid="{8DBEF8CE-B17F-4B4E-A5A5-158F90AAC8E8}"/>
    <cellStyle name="標準 2 4 2" xfId="183" xr:uid="{0995338B-B441-45D1-99BF-15813CEAC8CE}"/>
    <cellStyle name="標準 2 5" xfId="184" xr:uid="{80DAF8B6-6F51-488D-9733-BCCEA0EB0AFA}"/>
    <cellStyle name="標準 2 6" xfId="185" xr:uid="{09AE06E3-0AE7-4127-9EFF-F1580AD33DC3}"/>
    <cellStyle name="標準 2 7" xfId="186" xr:uid="{47384709-7782-4489-85DE-69E6DF49286D}"/>
    <cellStyle name="標準 2 8" xfId="187" xr:uid="{623A2101-9719-4E43-92BD-6C2520341B96}"/>
    <cellStyle name="標準 2_Book2" xfId="188" xr:uid="{40F5930E-5D96-4964-900E-21C0B1DBAB71}"/>
    <cellStyle name="標準 3" xfId="189" xr:uid="{2EAB9539-8BD0-4B47-A3DC-1B386444D462}"/>
    <cellStyle name="標準 3 2" xfId="190" xr:uid="{33C7021C-BCEE-4703-9F9C-A3A5DF3A5656}"/>
    <cellStyle name="標準 4" xfId="191" xr:uid="{A5BB656C-7E06-4FB0-BD84-4FBDCD7F0DBA}"/>
    <cellStyle name="標準 4 2" xfId="192" xr:uid="{22EFFD86-B635-40E5-B54E-1D24E5BA3730}"/>
    <cellStyle name="標準 4_P_EO" xfId="193" xr:uid="{5562DBAC-4FC4-4201-97EC-7AF8121A31B6}"/>
    <cellStyle name="標準 5" xfId="194" xr:uid="{D72441D7-D473-49E2-9336-E13396F95FD4}"/>
    <cellStyle name="標準 6" xfId="195" xr:uid="{439FC436-E99D-4107-B807-FEB987C4C5F2}"/>
    <cellStyle name="標準 7" xfId="196" xr:uid="{83D1ED4C-E8B5-40FA-9B33-D517574E1710}"/>
    <cellStyle name="標準 7 2" xfId="197" xr:uid="{DBF6C9B4-0A4B-43E6-88E3-EF8425455699}"/>
    <cellStyle name="標準 8" xfId="198" xr:uid="{E55C95BE-70D8-4CB9-ADF7-E109FACAFE14}"/>
    <cellStyle name="標準 9" xfId="199" xr:uid="{A78D0F7C-C9CB-4631-BA31-6DF8DEDDEEA4}"/>
    <cellStyle name="良い 2" xfId="201" xr:uid="{CD2B0088-34B0-4F43-A7FB-9DF38037F95C}"/>
    <cellStyle name="良い 3" xfId="200" xr:uid="{7B0AE71E-B116-462A-8D63-60300C1609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ベンチマーク結果（同時処理１プロジェクト）</a:t>
            </a:r>
            <a:endParaRPr lang="en-US" altLang="ja-JP"/>
          </a:p>
        </c:rich>
      </c:tx>
      <c:layout>
        <c:manualLayout>
          <c:xMode val="edge"/>
          <c:yMode val="edge"/>
          <c:x val="0.37625844200305003"/>
          <c:y val="8.8790222728292838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機能説明!$B$64</c:f>
              <c:strCache>
                <c:ptCount val="1"/>
                <c:pt idx="0">
                  <c:v>１プロジェクトのみ</c:v>
                </c:pt>
              </c:strCache>
            </c:strRef>
          </c:tx>
          <c:spPr>
            <a:solidFill>
              <a:schemeClr val="accent6">
                <a:lumMod val="60000"/>
                <a:lumOff val="40000"/>
              </a:schemeClr>
            </a:solidFill>
            <a:ln>
              <a:noFill/>
            </a:ln>
            <a:effectLst/>
          </c:spPr>
          <c:invertIfNegative val="0"/>
          <c:cat>
            <c:strRef>
              <c:f>機能説明!$A$65:$A$69</c:f>
              <c:strCache>
                <c:ptCount val="5"/>
                <c:pt idx="0">
                  <c:v>WriteSheet</c:v>
                </c:pt>
                <c:pt idx="1">
                  <c:v>WriteReport</c:v>
                </c:pt>
                <c:pt idx="2">
                  <c:v>グラフ描画</c:v>
                </c:pt>
                <c:pt idx="3">
                  <c:v>親子テーブルの展開</c:v>
                </c:pt>
                <c:pt idx="4">
                  <c:v>トータル処理時間</c:v>
                </c:pt>
              </c:strCache>
            </c:strRef>
          </c:cat>
          <c:val>
            <c:numRef>
              <c:f>機能説明!$B$65:$B$69</c:f>
              <c:numCache>
                <c:formatCode>General</c:formatCode>
                <c:ptCount val="5"/>
                <c:pt idx="0">
                  <c:v>1062</c:v>
                </c:pt>
                <c:pt idx="1">
                  <c:v>7000</c:v>
                </c:pt>
                <c:pt idx="2">
                  <c:v>2891</c:v>
                </c:pt>
                <c:pt idx="3">
                  <c:v>22562</c:v>
                </c:pt>
                <c:pt idx="4">
                  <c:v>33515</c:v>
                </c:pt>
              </c:numCache>
            </c:numRef>
          </c:val>
          <c:extLst>
            <c:ext xmlns:c16="http://schemas.microsoft.com/office/drawing/2014/chart" uri="{C3380CC4-5D6E-409C-BE32-E72D297353CC}">
              <c16:uniqueId val="{00000000-7DDD-4198-A84B-1A653227B9A3}"/>
            </c:ext>
          </c:extLst>
        </c:ser>
        <c:ser>
          <c:idx val="1"/>
          <c:order val="1"/>
          <c:tx>
            <c:strRef>
              <c:f>機能説明!$C$64</c:f>
              <c:strCache>
                <c:ptCount val="1"/>
                <c:pt idx="0">
                  <c:v>１０プロジェクト起動（本機能有効）</c:v>
                </c:pt>
              </c:strCache>
            </c:strRef>
          </c:tx>
          <c:spPr>
            <a:solidFill>
              <a:srgbClr val="0070C0"/>
            </a:solidFill>
            <a:ln>
              <a:noFill/>
            </a:ln>
            <a:effectLst/>
          </c:spPr>
          <c:invertIfNegative val="0"/>
          <c:cat>
            <c:strRef>
              <c:f>機能説明!$A$65:$A$69</c:f>
              <c:strCache>
                <c:ptCount val="5"/>
                <c:pt idx="0">
                  <c:v>WriteSheet</c:v>
                </c:pt>
                <c:pt idx="1">
                  <c:v>WriteReport</c:v>
                </c:pt>
                <c:pt idx="2">
                  <c:v>グラフ描画</c:v>
                </c:pt>
                <c:pt idx="3">
                  <c:v>親子テーブルの展開</c:v>
                </c:pt>
                <c:pt idx="4">
                  <c:v>トータル処理時間</c:v>
                </c:pt>
              </c:strCache>
            </c:strRef>
          </c:cat>
          <c:val>
            <c:numRef>
              <c:f>機能説明!$C$65:$C$69</c:f>
              <c:numCache>
                <c:formatCode>General</c:formatCode>
                <c:ptCount val="5"/>
                <c:pt idx="0">
                  <c:v>1109</c:v>
                </c:pt>
                <c:pt idx="1">
                  <c:v>9938</c:v>
                </c:pt>
                <c:pt idx="2">
                  <c:v>3125</c:v>
                </c:pt>
                <c:pt idx="3">
                  <c:v>24281</c:v>
                </c:pt>
                <c:pt idx="4">
                  <c:v>38453</c:v>
                </c:pt>
              </c:numCache>
            </c:numRef>
          </c:val>
          <c:extLst>
            <c:ext xmlns:c16="http://schemas.microsoft.com/office/drawing/2014/chart" uri="{C3380CC4-5D6E-409C-BE32-E72D297353CC}">
              <c16:uniqueId val="{00000001-7DDD-4198-A84B-1A653227B9A3}"/>
            </c:ext>
          </c:extLst>
        </c:ser>
        <c:ser>
          <c:idx val="2"/>
          <c:order val="2"/>
          <c:tx>
            <c:strRef>
              <c:f>機能説明!$D$64</c:f>
              <c:strCache>
                <c:ptCount val="1"/>
                <c:pt idx="0">
                  <c:v>１０プロジェクト起動（本機能無効）</c:v>
                </c:pt>
              </c:strCache>
            </c:strRef>
          </c:tx>
          <c:spPr>
            <a:solidFill>
              <a:srgbClr val="FF0000"/>
            </a:solidFill>
            <a:ln>
              <a:noFill/>
            </a:ln>
            <a:effectLst/>
          </c:spPr>
          <c:invertIfNegative val="0"/>
          <c:cat>
            <c:strRef>
              <c:f>機能説明!$A$65:$A$69</c:f>
              <c:strCache>
                <c:ptCount val="5"/>
                <c:pt idx="0">
                  <c:v>WriteSheet</c:v>
                </c:pt>
                <c:pt idx="1">
                  <c:v>WriteReport</c:v>
                </c:pt>
                <c:pt idx="2">
                  <c:v>グラフ描画</c:v>
                </c:pt>
                <c:pt idx="3">
                  <c:v>親子テーブルの展開</c:v>
                </c:pt>
                <c:pt idx="4">
                  <c:v>トータル処理時間</c:v>
                </c:pt>
              </c:strCache>
            </c:strRef>
          </c:cat>
          <c:val>
            <c:numRef>
              <c:f>機能説明!$D$65:$D$69</c:f>
              <c:numCache>
                <c:formatCode>General</c:formatCode>
                <c:ptCount val="5"/>
                <c:pt idx="0">
                  <c:v>1094</c:v>
                </c:pt>
                <c:pt idx="1">
                  <c:v>11406</c:v>
                </c:pt>
                <c:pt idx="2">
                  <c:v>4500</c:v>
                </c:pt>
                <c:pt idx="3">
                  <c:v>51766</c:v>
                </c:pt>
                <c:pt idx="4">
                  <c:v>68766</c:v>
                </c:pt>
              </c:numCache>
            </c:numRef>
          </c:val>
          <c:extLst>
            <c:ext xmlns:c16="http://schemas.microsoft.com/office/drawing/2014/chart" uri="{C3380CC4-5D6E-409C-BE32-E72D297353CC}">
              <c16:uniqueId val="{00000002-7DDD-4198-A84B-1A653227B9A3}"/>
            </c:ext>
          </c:extLst>
        </c:ser>
        <c:dLbls>
          <c:showLegendKey val="0"/>
          <c:showVal val="0"/>
          <c:showCatName val="0"/>
          <c:showSerName val="0"/>
          <c:showPercent val="0"/>
          <c:showBubbleSize val="0"/>
        </c:dLbls>
        <c:gapWidth val="182"/>
        <c:axId val="1233464960"/>
        <c:axId val="1229684576"/>
      </c:barChart>
      <c:catAx>
        <c:axId val="12334649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29684576"/>
        <c:crosses val="autoZero"/>
        <c:auto val="1"/>
        <c:lblAlgn val="ctr"/>
        <c:lblOffset val="100"/>
        <c:noMultiLvlLbl val="0"/>
      </c:catAx>
      <c:valAx>
        <c:axId val="1229684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3464960"/>
        <c:crosses val="autoZero"/>
        <c:crossBetween val="between"/>
      </c:valAx>
      <c:spPr>
        <a:noFill/>
        <a:ln>
          <a:noFill/>
        </a:ln>
        <a:effectLst/>
      </c:spPr>
    </c:plotArea>
    <c:legend>
      <c:legendPos val="b"/>
      <c:layout>
        <c:manualLayout>
          <c:xMode val="edge"/>
          <c:yMode val="edge"/>
          <c:x val="0.12312949290280521"/>
          <c:y val="0.91384715224283974"/>
          <c:w val="0.75073789331797625"/>
          <c:h val="6.08934990278418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104774</xdr:colOff>
      <xdr:row>47</xdr:row>
      <xdr:rowOff>61911</xdr:rowOff>
    </xdr:from>
    <xdr:to>
      <xdr:col>3</xdr:col>
      <xdr:colOff>2305050</xdr:colOff>
      <xdr:row>62</xdr:row>
      <xdr:rowOff>9525</xdr:rowOff>
    </xdr:to>
    <xdr:graphicFrame macro="">
      <xdr:nvGraphicFramePr>
        <xdr:cNvPr id="5" name="グラフ 4">
          <a:extLst>
            <a:ext uri="{FF2B5EF4-FFF2-40B4-BE49-F238E27FC236}">
              <a16:creationId xmlns:a16="http://schemas.microsoft.com/office/drawing/2014/main" id="{D80B7CE3-5146-A20B-B031-9D58DE8670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101</xdr:row>
      <xdr:rowOff>57150</xdr:rowOff>
    </xdr:from>
    <xdr:to>
      <xdr:col>2</xdr:col>
      <xdr:colOff>819763</xdr:colOff>
      <xdr:row>108</xdr:row>
      <xdr:rowOff>219330</xdr:rowOff>
    </xdr:to>
    <xdr:pic>
      <xdr:nvPicPr>
        <xdr:cNvPr id="2" name="図 1">
          <a:extLst>
            <a:ext uri="{FF2B5EF4-FFF2-40B4-BE49-F238E27FC236}">
              <a16:creationId xmlns:a16="http://schemas.microsoft.com/office/drawing/2014/main" id="{1A9560F0-B959-CD2B-BD6A-3466E0C70E15}"/>
            </a:ext>
          </a:extLst>
        </xdr:cNvPr>
        <xdr:cNvPicPr>
          <a:picLocks noChangeAspect="1"/>
        </xdr:cNvPicPr>
      </xdr:nvPicPr>
      <xdr:blipFill>
        <a:blip xmlns:r="http://schemas.openxmlformats.org/officeDocument/2006/relationships" r:embed="rId2"/>
        <a:stretch>
          <a:fillRect/>
        </a:stretch>
      </xdr:blipFill>
      <xdr:spPr>
        <a:xfrm>
          <a:off x="47625" y="19431000"/>
          <a:ext cx="4391638" cy="1829055"/>
        </a:xfrm>
        <a:prstGeom prst="rect">
          <a:avLst/>
        </a:prstGeom>
      </xdr:spPr>
    </xdr:pic>
    <xdr:clientData/>
  </xdr:twoCellAnchor>
  <xdr:twoCellAnchor editAs="oneCell">
    <xdr:from>
      <xdr:col>0</xdr:col>
      <xdr:colOff>38100</xdr:colOff>
      <xdr:row>111</xdr:row>
      <xdr:rowOff>85725</xdr:rowOff>
    </xdr:from>
    <xdr:to>
      <xdr:col>2</xdr:col>
      <xdr:colOff>867396</xdr:colOff>
      <xdr:row>118</xdr:row>
      <xdr:rowOff>228853</xdr:rowOff>
    </xdr:to>
    <xdr:pic>
      <xdr:nvPicPr>
        <xdr:cNvPr id="3" name="図 2">
          <a:extLst>
            <a:ext uri="{FF2B5EF4-FFF2-40B4-BE49-F238E27FC236}">
              <a16:creationId xmlns:a16="http://schemas.microsoft.com/office/drawing/2014/main" id="{BB943D3A-6F73-1271-E9CD-C4AD40D91A5C}"/>
            </a:ext>
          </a:extLst>
        </xdr:cNvPr>
        <xdr:cNvPicPr>
          <a:picLocks noChangeAspect="1"/>
        </xdr:cNvPicPr>
      </xdr:nvPicPr>
      <xdr:blipFill>
        <a:blip xmlns:r="http://schemas.openxmlformats.org/officeDocument/2006/relationships" r:embed="rId3"/>
        <a:stretch>
          <a:fillRect/>
        </a:stretch>
      </xdr:blipFill>
      <xdr:spPr>
        <a:xfrm>
          <a:off x="38100" y="22078950"/>
          <a:ext cx="4448796" cy="1810003"/>
        </a:xfrm>
        <a:prstGeom prst="rect">
          <a:avLst/>
        </a:prstGeom>
      </xdr:spPr>
    </xdr:pic>
    <xdr:clientData/>
  </xdr:twoCellAnchor>
  <xdr:twoCellAnchor editAs="oneCell">
    <xdr:from>
      <xdr:col>0</xdr:col>
      <xdr:colOff>0</xdr:colOff>
      <xdr:row>122</xdr:row>
      <xdr:rowOff>47625</xdr:rowOff>
    </xdr:from>
    <xdr:to>
      <xdr:col>2</xdr:col>
      <xdr:colOff>772138</xdr:colOff>
      <xdr:row>129</xdr:row>
      <xdr:rowOff>209805</xdr:rowOff>
    </xdr:to>
    <xdr:pic>
      <xdr:nvPicPr>
        <xdr:cNvPr id="4" name="図 3">
          <a:extLst>
            <a:ext uri="{FF2B5EF4-FFF2-40B4-BE49-F238E27FC236}">
              <a16:creationId xmlns:a16="http://schemas.microsoft.com/office/drawing/2014/main" id="{2234D891-DCE8-4A10-95BF-2DF60DAFDD81}"/>
            </a:ext>
          </a:extLst>
        </xdr:cNvPr>
        <xdr:cNvPicPr>
          <a:picLocks noChangeAspect="1"/>
        </xdr:cNvPicPr>
      </xdr:nvPicPr>
      <xdr:blipFill>
        <a:blip xmlns:r="http://schemas.openxmlformats.org/officeDocument/2006/relationships" r:embed="rId2"/>
        <a:stretch>
          <a:fillRect/>
        </a:stretch>
      </xdr:blipFill>
      <xdr:spPr>
        <a:xfrm>
          <a:off x="0" y="24660225"/>
          <a:ext cx="4391638" cy="1829055"/>
        </a:xfrm>
        <a:prstGeom prst="rect">
          <a:avLst/>
        </a:prstGeom>
      </xdr:spPr>
    </xdr:pic>
    <xdr:clientData/>
  </xdr:twoCellAnchor>
  <xdr:twoCellAnchor>
    <xdr:from>
      <xdr:col>0</xdr:col>
      <xdr:colOff>190500</xdr:colOff>
      <xdr:row>127</xdr:row>
      <xdr:rowOff>66675</xdr:rowOff>
    </xdr:from>
    <xdr:to>
      <xdr:col>0</xdr:col>
      <xdr:colOff>1476375</xdr:colOff>
      <xdr:row>128</xdr:row>
      <xdr:rowOff>9525</xdr:rowOff>
    </xdr:to>
    <xdr:sp macro="" textlink="">
      <xdr:nvSpPr>
        <xdr:cNvPr id="7" name="正方形/長方形 6">
          <a:extLst>
            <a:ext uri="{FF2B5EF4-FFF2-40B4-BE49-F238E27FC236}">
              <a16:creationId xmlns:a16="http://schemas.microsoft.com/office/drawing/2014/main" id="{5025E5EB-26E0-49A9-A74A-31386009EA56}"/>
            </a:ext>
          </a:extLst>
        </xdr:cNvPr>
        <xdr:cNvSpPr/>
      </xdr:nvSpPr>
      <xdr:spPr>
        <a:xfrm>
          <a:off x="190500" y="25869900"/>
          <a:ext cx="1285875" cy="180975"/>
        </a:xfrm>
        <a:prstGeom prst="rect">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47625</xdr:colOff>
      <xdr:row>133</xdr:row>
      <xdr:rowOff>57151</xdr:rowOff>
    </xdr:from>
    <xdr:to>
      <xdr:col>2</xdr:col>
      <xdr:colOff>791184</xdr:colOff>
      <xdr:row>141</xdr:row>
      <xdr:rowOff>19051</xdr:rowOff>
    </xdr:to>
    <xdr:pic>
      <xdr:nvPicPr>
        <xdr:cNvPr id="6" name="図 5">
          <a:extLst>
            <a:ext uri="{FF2B5EF4-FFF2-40B4-BE49-F238E27FC236}">
              <a16:creationId xmlns:a16="http://schemas.microsoft.com/office/drawing/2014/main" id="{B98F1AA8-3564-4E91-89C3-1D0EB543778C}"/>
            </a:ext>
          </a:extLst>
        </xdr:cNvPr>
        <xdr:cNvPicPr>
          <a:picLocks noChangeAspect="1"/>
        </xdr:cNvPicPr>
      </xdr:nvPicPr>
      <xdr:blipFill rotWithShape="1">
        <a:blip xmlns:r="http://schemas.openxmlformats.org/officeDocument/2006/relationships" r:embed="rId4"/>
        <a:srcRect b="50884"/>
        <a:stretch/>
      </xdr:blipFill>
      <xdr:spPr>
        <a:xfrm>
          <a:off x="47625" y="28003501"/>
          <a:ext cx="4363059" cy="1866900"/>
        </a:xfrm>
        <a:prstGeom prst="rect">
          <a:avLst/>
        </a:prstGeom>
      </xdr:spPr>
    </xdr:pic>
    <xdr:clientData/>
  </xdr:twoCellAnchor>
  <xdr:twoCellAnchor editAs="oneCell">
    <xdr:from>
      <xdr:col>0</xdr:col>
      <xdr:colOff>76200</xdr:colOff>
      <xdr:row>147</xdr:row>
      <xdr:rowOff>114300</xdr:rowOff>
    </xdr:from>
    <xdr:to>
      <xdr:col>2</xdr:col>
      <xdr:colOff>819759</xdr:colOff>
      <xdr:row>155</xdr:row>
      <xdr:rowOff>76200</xdr:rowOff>
    </xdr:to>
    <xdr:pic>
      <xdr:nvPicPr>
        <xdr:cNvPr id="8" name="図 7">
          <a:extLst>
            <a:ext uri="{FF2B5EF4-FFF2-40B4-BE49-F238E27FC236}">
              <a16:creationId xmlns:a16="http://schemas.microsoft.com/office/drawing/2014/main" id="{78D06274-646F-48BC-B467-CA81D98F2BC2}"/>
            </a:ext>
          </a:extLst>
        </xdr:cNvPr>
        <xdr:cNvPicPr>
          <a:picLocks noChangeAspect="1"/>
        </xdr:cNvPicPr>
      </xdr:nvPicPr>
      <xdr:blipFill rotWithShape="1">
        <a:blip xmlns:r="http://schemas.openxmlformats.org/officeDocument/2006/relationships" r:embed="rId4"/>
        <a:srcRect b="50884"/>
        <a:stretch/>
      </xdr:blipFill>
      <xdr:spPr>
        <a:xfrm>
          <a:off x="76200" y="43586400"/>
          <a:ext cx="4363059" cy="1866900"/>
        </a:xfrm>
        <a:prstGeom prst="rect">
          <a:avLst/>
        </a:prstGeom>
      </xdr:spPr>
    </xdr:pic>
    <xdr:clientData/>
  </xdr:twoCellAnchor>
  <xdr:twoCellAnchor editAs="oneCell">
    <xdr:from>
      <xdr:col>0</xdr:col>
      <xdr:colOff>76200</xdr:colOff>
      <xdr:row>157</xdr:row>
      <xdr:rowOff>95250</xdr:rowOff>
    </xdr:from>
    <xdr:to>
      <xdr:col>2</xdr:col>
      <xdr:colOff>905496</xdr:colOff>
      <xdr:row>165</xdr:row>
      <xdr:rowOff>253</xdr:rowOff>
    </xdr:to>
    <xdr:pic>
      <xdr:nvPicPr>
        <xdr:cNvPr id="9" name="図 8">
          <a:extLst>
            <a:ext uri="{FF2B5EF4-FFF2-40B4-BE49-F238E27FC236}">
              <a16:creationId xmlns:a16="http://schemas.microsoft.com/office/drawing/2014/main" id="{A8D84DD7-7F8A-4924-BB5A-1E06DE33BD75}"/>
            </a:ext>
          </a:extLst>
        </xdr:cNvPr>
        <xdr:cNvPicPr>
          <a:picLocks noChangeAspect="1"/>
        </xdr:cNvPicPr>
      </xdr:nvPicPr>
      <xdr:blipFill>
        <a:blip xmlns:r="http://schemas.openxmlformats.org/officeDocument/2006/relationships" r:embed="rId3"/>
        <a:stretch>
          <a:fillRect/>
        </a:stretch>
      </xdr:blipFill>
      <xdr:spPr>
        <a:xfrm>
          <a:off x="76200" y="46186725"/>
          <a:ext cx="4448796" cy="1810003"/>
        </a:xfrm>
        <a:prstGeom prst="rect">
          <a:avLst/>
        </a:prstGeom>
      </xdr:spPr>
    </xdr:pic>
    <xdr:clientData/>
  </xdr:twoCellAnchor>
  <xdr:twoCellAnchor editAs="oneCell">
    <xdr:from>
      <xdr:col>0</xdr:col>
      <xdr:colOff>66675</xdr:colOff>
      <xdr:row>167</xdr:row>
      <xdr:rowOff>95250</xdr:rowOff>
    </xdr:from>
    <xdr:to>
      <xdr:col>2</xdr:col>
      <xdr:colOff>810234</xdr:colOff>
      <xdr:row>175</xdr:row>
      <xdr:rowOff>57150</xdr:rowOff>
    </xdr:to>
    <xdr:pic>
      <xdr:nvPicPr>
        <xdr:cNvPr id="10" name="図 9">
          <a:extLst>
            <a:ext uri="{FF2B5EF4-FFF2-40B4-BE49-F238E27FC236}">
              <a16:creationId xmlns:a16="http://schemas.microsoft.com/office/drawing/2014/main" id="{DEA9AE73-03D5-4D3A-9F92-BA784DE0A14E}"/>
            </a:ext>
          </a:extLst>
        </xdr:cNvPr>
        <xdr:cNvPicPr>
          <a:picLocks noChangeAspect="1"/>
        </xdr:cNvPicPr>
      </xdr:nvPicPr>
      <xdr:blipFill rotWithShape="1">
        <a:blip xmlns:r="http://schemas.openxmlformats.org/officeDocument/2006/relationships" r:embed="rId4"/>
        <a:srcRect b="50884"/>
        <a:stretch/>
      </xdr:blipFill>
      <xdr:spPr>
        <a:xfrm>
          <a:off x="66675" y="48329850"/>
          <a:ext cx="4363059" cy="18669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ocs.microsoft.com/en-us/sysinternals/downloads/pssuspen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340D7-4999-4218-8C49-901D45724CBA}">
  <dimension ref="A1:AD193"/>
  <sheetViews>
    <sheetView tabSelected="1" workbookViewId="0"/>
  </sheetViews>
  <sheetFormatPr defaultRowHeight="18.75" x14ac:dyDescent="0.4"/>
  <cols>
    <col min="1" max="1" width="29.375" customWidth="1"/>
    <col min="2" max="2" width="18.125" customWidth="1"/>
    <col min="3" max="3" width="34.625" customWidth="1"/>
    <col min="4" max="4" width="35" customWidth="1"/>
  </cols>
  <sheetData>
    <row r="1" spans="1:1" ht="25.5" x14ac:dyDescent="0.4">
      <c r="A1" s="7" t="s">
        <v>40</v>
      </c>
    </row>
    <row r="2" spans="1:1" x14ac:dyDescent="0.4">
      <c r="A2" s="1"/>
    </row>
    <row r="3" spans="1:1" x14ac:dyDescent="0.4">
      <c r="A3" t="s">
        <v>93</v>
      </c>
    </row>
    <row r="4" spans="1:1" x14ac:dyDescent="0.4">
      <c r="A4" t="s">
        <v>94</v>
      </c>
    </row>
    <row r="5" spans="1:1" x14ac:dyDescent="0.4">
      <c r="A5" t="s">
        <v>0</v>
      </c>
    </row>
    <row r="6" spans="1:1" x14ac:dyDescent="0.4">
      <c r="A6" t="s">
        <v>1</v>
      </c>
    </row>
    <row r="7" spans="1:1" x14ac:dyDescent="0.4">
      <c r="A7" t="s">
        <v>2</v>
      </c>
    </row>
    <row r="8" spans="1:1" x14ac:dyDescent="0.4">
      <c r="A8" t="s">
        <v>39</v>
      </c>
    </row>
    <row r="9" spans="1:1" x14ac:dyDescent="0.4">
      <c r="A9" t="s">
        <v>95</v>
      </c>
    </row>
    <row r="11" spans="1:1" x14ac:dyDescent="0.4">
      <c r="A11" s="10" t="s">
        <v>89</v>
      </c>
    </row>
    <row r="12" spans="1:1" x14ac:dyDescent="0.4">
      <c r="A12" s="11" t="s">
        <v>90</v>
      </c>
    </row>
    <row r="13" spans="1:1" ht="19.5" customHeight="1" x14ac:dyDescent="0.4">
      <c r="A13" t="s">
        <v>91</v>
      </c>
    </row>
    <row r="14" spans="1:1" ht="19.5" customHeight="1" x14ac:dyDescent="0.4"/>
    <row r="15" spans="1:1" x14ac:dyDescent="0.4">
      <c r="A15" s="10" t="s">
        <v>58</v>
      </c>
    </row>
    <row r="16" spans="1:1" x14ac:dyDescent="0.4">
      <c r="A16" s="11" t="s">
        <v>59</v>
      </c>
    </row>
    <row r="17" spans="1:1" x14ac:dyDescent="0.4">
      <c r="A17" t="s">
        <v>60</v>
      </c>
    </row>
    <row r="18" spans="1:1" x14ac:dyDescent="0.4">
      <c r="A18" s="11"/>
    </row>
    <row r="19" spans="1:1" x14ac:dyDescent="0.4">
      <c r="A19" s="10" t="s">
        <v>55</v>
      </c>
    </row>
    <row r="20" spans="1:1" x14ac:dyDescent="0.4">
      <c r="A20" s="11" t="s">
        <v>56</v>
      </c>
    </row>
    <row r="21" spans="1:1" x14ac:dyDescent="0.4">
      <c r="A21" s="11" t="s">
        <v>54</v>
      </c>
    </row>
    <row r="22" spans="1:1" x14ac:dyDescent="0.4">
      <c r="A22" s="11"/>
    </row>
    <row r="23" spans="1:1" x14ac:dyDescent="0.4">
      <c r="A23" s="10" t="s">
        <v>50</v>
      </c>
    </row>
    <row r="24" spans="1:1" x14ac:dyDescent="0.4">
      <c r="A24" t="s">
        <v>51</v>
      </c>
    </row>
    <row r="25" spans="1:1" x14ac:dyDescent="0.4">
      <c r="A25" t="s">
        <v>52</v>
      </c>
    </row>
    <row r="27" spans="1:1" x14ac:dyDescent="0.4">
      <c r="A27" s="10" t="s">
        <v>48</v>
      </c>
    </row>
    <row r="28" spans="1:1" x14ac:dyDescent="0.4">
      <c r="A28" t="s">
        <v>49</v>
      </c>
    </row>
    <row r="31" spans="1:1" x14ac:dyDescent="0.4">
      <c r="A31" s="1" t="s">
        <v>3</v>
      </c>
    </row>
    <row r="32" spans="1:1" x14ac:dyDescent="0.4">
      <c r="A32" t="s">
        <v>4</v>
      </c>
    </row>
    <row r="33" spans="1:1" x14ac:dyDescent="0.4">
      <c r="A33" t="s">
        <v>5</v>
      </c>
    </row>
    <row r="34" spans="1:1" x14ac:dyDescent="0.4">
      <c r="A34" t="s">
        <v>6</v>
      </c>
    </row>
    <row r="35" spans="1:1" x14ac:dyDescent="0.4">
      <c r="A35" t="s">
        <v>43</v>
      </c>
    </row>
    <row r="36" spans="1:1" x14ac:dyDescent="0.4">
      <c r="A36" t="s">
        <v>7</v>
      </c>
    </row>
    <row r="37" spans="1:1" x14ac:dyDescent="0.4">
      <c r="A37" t="s">
        <v>8</v>
      </c>
    </row>
    <row r="38" spans="1:1" x14ac:dyDescent="0.4">
      <c r="A38" t="s">
        <v>9</v>
      </c>
    </row>
    <row r="40" spans="1:1" x14ac:dyDescent="0.4">
      <c r="A40" s="1" t="s">
        <v>44</v>
      </c>
    </row>
    <row r="41" spans="1:1" x14ac:dyDescent="0.4">
      <c r="A41" t="s">
        <v>45</v>
      </c>
    </row>
    <row r="42" spans="1:1" x14ac:dyDescent="0.4">
      <c r="A42" t="s">
        <v>10</v>
      </c>
    </row>
    <row r="43" spans="1:1" x14ac:dyDescent="0.4">
      <c r="A43" t="s">
        <v>11</v>
      </c>
    </row>
    <row r="44" spans="1:1" x14ac:dyDescent="0.4">
      <c r="A44" t="s">
        <v>46</v>
      </c>
    </row>
    <row r="46" spans="1:1" x14ac:dyDescent="0.4">
      <c r="A46" s="1" t="s">
        <v>12</v>
      </c>
    </row>
    <row r="47" spans="1:1" x14ac:dyDescent="0.4">
      <c r="A47" t="s">
        <v>20</v>
      </c>
    </row>
    <row r="64" spans="1:4" x14ac:dyDescent="0.4">
      <c r="A64" s="3"/>
      <c r="B64" s="4" t="s">
        <v>13</v>
      </c>
      <c r="C64" s="6" t="s">
        <v>15</v>
      </c>
      <c r="D64" s="5" t="s">
        <v>14</v>
      </c>
    </row>
    <row r="65" spans="1:4" x14ac:dyDescent="0.4">
      <c r="A65" s="3" t="s">
        <v>16</v>
      </c>
      <c r="B65" s="3">
        <v>1062</v>
      </c>
      <c r="C65" s="3">
        <v>1109</v>
      </c>
      <c r="D65" s="3">
        <v>1094</v>
      </c>
    </row>
    <row r="66" spans="1:4" x14ac:dyDescent="0.4">
      <c r="A66" s="3" t="s">
        <v>47</v>
      </c>
      <c r="B66" s="3">
        <v>7000</v>
      </c>
      <c r="C66" s="3">
        <v>9938</v>
      </c>
      <c r="D66" s="3">
        <v>11406</v>
      </c>
    </row>
    <row r="67" spans="1:4" x14ac:dyDescent="0.4">
      <c r="A67" s="3" t="s">
        <v>17</v>
      </c>
      <c r="B67" s="3">
        <v>2891</v>
      </c>
      <c r="C67" s="3">
        <v>3125</v>
      </c>
      <c r="D67" s="3">
        <v>4500</v>
      </c>
    </row>
    <row r="68" spans="1:4" x14ac:dyDescent="0.4">
      <c r="A68" s="3" t="s">
        <v>18</v>
      </c>
      <c r="B68" s="3">
        <v>22562</v>
      </c>
      <c r="C68" s="3">
        <v>24281</v>
      </c>
      <c r="D68" s="3">
        <v>51766</v>
      </c>
    </row>
    <row r="69" spans="1:4" x14ac:dyDescent="0.4">
      <c r="A69" s="3" t="s">
        <v>19</v>
      </c>
      <c r="B69" s="3">
        <f>SUM(B65:B68)</f>
        <v>33515</v>
      </c>
      <c r="C69" s="3">
        <f>SUM(C65:C68)</f>
        <v>38453</v>
      </c>
      <c r="D69" s="3">
        <f>SUM(D65:D68)</f>
        <v>68766</v>
      </c>
    </row>
    <row r="71" spans="1:4" x14ac:dyDescent="0.4">
      <c r="A71" t="s">
        <v>21</v>
      </c>
    </row>
    <row r="73" spans="1:4" x14ac:dyDescent="0.4">
      <c r="A73" s="1" t="s">
        <v>22</v>
      </c>
    </row>
    <row r="74" spans="1:4" x14ac:dyDescent="0.4">
      <c r="A74" t="s">
        <v>23</v>
      </c>
    </row>
    <row r="75" spans="1:4" x14ac:dyDescent="0.4">
      <c r="A75" t="s">
        <v>24</v>
      </c>
    </row>
    <row r="76" spans="1:4" x14ac:dyDescent="0.4">
      <c r="A76" s="2" t="s">
        <v>25</v>
      </c>
    </row>
    <row r="77" spans="1:4" x14ac:dyDescent="0.4">
      <c r="A77" t="s">
        <v>26</v>
      </c>
    </row>
    <row r="78" spans="1:4" x14ac:dyDescent="0.4">
      <c r="A78" t="s">
        <v>27</v>
      </c>
    </row>
    <row r="79" spans="1:4" x14ac:dyDescent="0.4">
      <c r="A79" t="s">
        <v>28</v>
      </c>
    </row>
    <row r="80" spans="1:4" x14ac:dyDescent="0.4">
      <c r="A80" t="s">
        <v>29</v>
      </c>
    </row>
    <row r="81" spans="1:2" x14ac:dyDescent="0.4">
      <c r="A81" t="s">
        <v>30</v>
      </c>
    </row>
    <row r="83" spans="1:2" x14ac:dyDescent="0.4">
      <c r="A83" t="s">
        <v>32</v>
      </c>
    </row>
    <row r="84" spans="1:2" x14ac:dyDescent="0.4">
      <c r="A84" t="s">
        <v>31</v>
      </c>
      <c r="B84" t="s">
        <v>65</v>
      </c>
    </row>
    <row r="85" spans="1:2" x14ac:dyDescent="0.4">
      <c r="A85" t="s">
        <v>61</v>
      </c>
    </row>
    <row r="86" spans="1:2" x14ac:dyDescent="0.4">
      <c r="A86" t="s">
        <v>62</v>
      </c>
      <c r="B86" t="s">
        <v>67</v>
      </c>
    </row>
    <row r="87" spans="1:2" x14ac:dyDescent="0.4">
      <c r="A87" t="s">
        <v>63</v>
      </c>
      <c r="B87" t="s">
        <v>64</v>
      </c>
    </row>
    <row r="89" spans="1:2" x14ac:dyDescent="0.4">
      <c r="A89" s="1" t="s">
        <v>35</v>
      </c>
    </row>
    <row r="90" spans="1:2" x14ac:dyDescent="0.4">
      <c r="A90" t="s">
        <v>33</v>
      </c>
    </row>
    <row r="91" spans="1:2" x14ac:dyDescent="0.4">
      <c r="A91" t="s">
        <v>66</v>
      </c>
    </row>
    <row r="92" spans="1:2" x14ac:dyDescent="0.4">
      <c r="A92" t="s">
        <v>92</v>
      </c>
    </row>
    <row r="93" spans="1:2" x14ac:dyDescent="0.4">
      <c r="A93" t="s">
        <v>68</v>
      </c>
    </row>
    <row r="95" spans="1:2" x14ac:dyDescent="0.4">
      <c r="A95" t="s">
        <v>34</v>
      </c>
    </row>
    <row r="96" spans="1:2" x14ac:dyDescent="0.4">
      <c r="A96" t="s">
        <v>41</v>
      </c>
    </row>
    <row r="97" spans="1:1" x14ac:dyDescent="0.4">
      <c r="A97" t="s">
        <v>42</v>
      </c>
    </row>
    <row r="99" spans="1:1" x14ac:dyDescent="0.4">
      <c r="A99" s="1" t="s">
        <v>69</v>
      </c>
    </row>
    <row r="101" spans="1:1" x14ac:dyDescent="0.4">
      <c r="A101" t="s">
        <v>53</v>
      </c>
    </row>
    <row r="111" spans="1:1" x14ac:dyDescent="0.4">
      <c r="A111" t="s">
        <v>36</v>
      </c>
    </row>
    <row r="121" spans="1:1" x14ac:dyDescent="0.4">
      <c r="A121" t="s">
        <v>74</v>
      </c>
    </row>
    <row r="122" spans="1:1" x14ac:dyDescent="0.4">
      <c r="A122" t="s">
        <v>75</v>
      </c>
    </row>
    <row r="130" spans="1:30" x14ac:dyDescent="0.4">
      <c r="A130" s="8"/>
      <c r="B130" s="8"/>
      <c r="C130" s="8"/>
      <c r="D130" s="8"/>
      <c r="E130" s="8"/>
      <c r="F130" s="8"/>
      <c r="G130" s="9"/>
      <c r="H130" s="8"/>
      <c r="I130" s="8"/>
      <c r="J130" s="8"/>
      <c r="K130" s="8"/>
      <c r="L130" s="8"/>
      <c r="M130" s="8"/>
      <c r="N130" s="8"/>
      <c r="O130" s="8"/>
      <c r="P130" s="8"/>
      <c r="Q130" s="8"/>
      <c r="R130" s="8"/>
      <c r="S130" s="8"/>
      <c r="T130" s="8"/>
      <c r="U130" s="8"/>
      <c r="V130" s="8"/>
      <c r="W130" s="8"/>
      <c r="X130" s="8"/>
      <c r="Y130" s="8"/>
      <c r="Z130" s="8"/>
      <c r="AA130" s="8"/>
      <c r="AB130" s="8"/>
      <c r="AC130" s="8"/>
      <c r="AD130" s="8"/>
    </row>
    <row r="132" spans="1:30" x14ac:dyDescent="0.4">
      <c r="A132" t="s">
        <v>37</v>
      </c>
    </row>
    <row r="133" spans="1:30" x14ac:dyDescent="0.4">
      <c r="A133" t="s">
        <v>57</v>
      </c>
    </row>
    <row r="143" spans="1:30" x14ac:dyDescent="0.4">
      <c r="A143" t="s">
        <v>76</v>
      </c>
    </row>
    <row r="145" spans="1:1" x14ac:dyDescent="0.4">
      <c r="A145" s="1" t="s">
        <v>71</v>
      </c>
    </row>
    <row r="147" spans="1:1" x14ac:dyDescent="0.4">
      <c r="A147" t="s">
        <v>70</v>
      </c>
    </row>
    <row r="157" spans="1:1" x14ac:dyDescent="0.4">
      <c r="A157" t="s">
        <v>72</v>
      </c>
    </row>
    <row r="167" spans="1:1" x14ac:dyDescent="0.4">
      <c r="A167" t="s">
        <v>73</v>
      </c>
    </row>
    <row r="178" spans="1:4" x14ac:dyDescent="0.4">
      <c r="A178" s="1" t="s">
        <v>78</v>
      </c>
    </row>
    <row r="179" spans="1:4" x14ac:dyDescent="0.4">
      <c r="A179" t="s">
        <v>77</v>
      </c>
    </row>
    <row r="180" spans="1:4" x14ac:dyDescent="0.4">
      <c r="A180" t="s">
        <v>81</v>
      </c>
    </row>
    <row r="181" spans="1:4" x14ac:dyDescent="0.4">
      <c r="A181" t="s">
        <v>86</v>
      </c>
    </row>
    <row r="182" spans="1:4" x14ac:dyDescent="0.4">
      <c r="A182" t="s">
        <v>82</v>
      </c>
    </row>
    <row r="183" spans="1:4" ht="37.5" customHeight="1" x14ac:dyDescent="0.4">
      <c r="A183" s="13" t="s">
        <v>79</v>
      </c>
      <c r="B183" s="13"/>
      <c r="C183" s="13"/>
      <c r="D183" s="13"/>
    </row>
    <row r="184" spans="1:4" ht="36" customHeight="1" x14ac:dyDescent="0.4">
      <c r="A184" s="13" t="s">
        <v>80</v>
      </c>
      <c r="B184" s="13"/>
      <c r="C184" s="13"/>
      <c r="D184" s="13"/>
    </row>
    <row r="186" spans="1:4" x14ac:dyDescent="0.4">
      <c r="A186" t="s">
        <v>83</v>
      </c>
    </row>
    <row r="187" spans="1:4" x14ac:dyDescent="0.4">
      <c r="A187" t="s">
        <v>81</v>
      </c>
    </row>
    <row r="188" spans="1:4" x14ac:dyDescent="0.4">
      <c r="A188" t="s">
        <v>85</v>
      </c>
    </row>
    <row r="189" spans="1:4" x14ac:dyDescent="0.4">
      <c r="A189" t="s">
        <v>82</v>
      </c>
    </row>
    <row r="190" spans="1:4" x14ac:dyDescent="0.4">
      <c r="A190" t="s">
        <v>84</v>
      </c>
    </row>
    <row r="191" spans="1:4" x14ac:dyDescent="0.4">
      <c r="A191" t="s">
        <v>87</v>
      </c>
    </row>
    <row r="192" spans="1:4" x14ac:dyDescent="0.4">
      <c r="A192" t="s">
        <v>88</v>
      </c>
    </row>
    <row r="193" spans="4:4" x14ac:dyDescent="0.4">
      <c r="D193" s="12" t="s">
        <v>38</v>
      </c>
    </row>
  </sheetData>
  <mergeCells count="2">
    <mergeCell ref="A183:D183"/>
    <mergeCell ref="A184:D184"/>
  </mergeCells>
  <phoneticPr fontId="2"/>
  <hyperlinks>
    <hyperlink ref="A76" r:id="rId1" xr:uid="{915ADEEE-2F89-49CC-88C2-4C989F8E298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85534-0756-4EC5-9741-7C627E06AB30}">
  <sheetPr>
    <pageSetUpPr fitToPage="1"/>
  </sheetPr>
  <dimension ref="A1:Z10"/>
  <sheetViews>
    <sheetView zoomScale="75" zoomScaleNormal="75" workbookViewId="0">
      <pane xSplit="3" ySplit="5" topLeftCell="D6" activePane="bottomRight" state="frozen"/>
      <selection pane="topRight" activeCell="J1" sqref="J1"/>
      <selection pane="bottomLeft" activeCell="A6" sqref="A6"/>
      <selection pane="bottomRight" activeCell="M13" sqref="M13"/>
    </sheetView>
  </sheetViews>
  <sheetFormatPr defaultRowHeight="15.75" x14ac:dyDescent="0.25"/>
  <cols>
    <col min="1" max="1" width="3.75" style="14" customWidth="1"/>
    <col min="2" max="2" width="8.25" style="14" customWidth="1"/>
    <col min="3" max="3" width="17.875" style="14" customWidth="1"/>
    <col min="4" max="4" width="9" style="14"/>
    <col min="5" max="5" width="20.5" style="14" bestFit="1" customWidth="1"/>
    <col min="6" max="6" width="17.5" style="14" bestFit="1" customWidth="1"/>
    <col min="7" max="7" width="9" style="14"/>
    <col min="8" max="8" width="9" style="14" customWidth="1"/>
    <col min="9" max="9" width="9" style="14"/>
    <col min="10" max="10" width="20.5" style="14" bestFit="1" customWidth="1"/>
    <col min="11" max="11" width="17.5" style="14" bestFit="1" customWidth="1"/>
    <col min="12" max="12" width="9" style="14"/>
    <col min="13" max="13" width="9" style="14" customWidth="1"/>
    <col min="14" max="14" width="16.375" style="14" bestFit="1" customWidth="1"/>
    <col min="15" max="15" width="9" style="14"/>
    <col min="16" max="16" width="20.5" style="14" bestFit="1" customWidth="1"/>
    <col min="17" max="17" width="17.5" style="14" bestFit="1" customWidth="1"/>
    <col min="18" max="18" width="9" style="14"/>
    <col min="19" max="19" width="9" style="14" customWidth="1"/>
    <col min="20" max="20" width="16.375" style="14" bestFit="1" customWidth="1"/>
    <col min="21" max="21" width="9" style="14"/>
    <col min="22" max="22" width="20.5" style="14" bestFit="1" customWidth="1"/>
    <col min="23" max="23" width="17.5" style="14" bestFit="1" customWidth="1"/>
    <col min="24" max="25" width="9" style="14"/>
    <col min="26" max="26" width="16.375" style="14" bestFit="1" customWidth="1"/>
    <col min="27" max="16384" width="9" style="14"/>
  </cols>
  <sheetData>
    <row r="1" spans="1:26" x14ac:dyDescent="0.25">
      <c r="A1" s="14" t="s">
        <v>96</v>
      </c>
      <c r="D1" s="48" t="s">
        <v>97</v>
      </c>
      <c r="I1" s="48" t="s">
        <v>98</v>
      </c>
      <c r="O1" s="48" t="s">
        <v>99</v>
      </c>
      <c r="U1" s="48" t="s">
        <v>100</v>
      </c>
    </row>
    <row r="2" spans="1:26" ht="15.75" customHeight="1" x14ac:dyDescent="0.25">
      <c r="C2" s="15" t="s">
        <v>101</v>
      </c>
      <c r="D2" s="14" t="s">
        <v>102</v>
      </c>
      <c r="I2" s="14" t="s">
        <v>103</v>
      </c>
      <c r="O2" s="14" t="s">
        <v>104</v>
      </c>
      <c r="U2" s="14" t="s">
        <v>104</v>
      </c>
    </row>
    <row r="3" spans="1:26" ht="15.75" customHeight="1" x14ac:dyDescent="0.25">
      <c r="D3" s="14" t="s">
        <v>105</v>
      </c>
      <c r="I3" s="14" t="s">
        <v>105</v>
      </c>
      <c r="O3" s="14" t="s">
        <v>105</v>
      </c>
      <c r="U3" s="14" t="s">
        <v>106</v>
      </c>
    </row>
    <row r="4" spans="1:26" ht="15.75" customHeight="1" x14ac:dyDescent="0.4">
      <c r="D4" s="17" t="s">
        <v>107</v>
      </c>
      <c r="E4" s="18"/>
      <c r="F4" s="18"/>
      <c r="G4" s="18"/>
      <c r="H4" s="18"/>
      <c r="I4" s="19" t="s">
        <v>107</v>
      </c>
      <c r="J4" s="16"/>
      <c r="K4" s="16"/>
      <c r="L4" s="16"/>
      <c r="M4" s="16"/>
      <c r="N4" s="16"/>
      <c r="O4" s="39" t="s">
        <v>107</v>
      </c>
      <c r="P4" s="40"/>
      <c r="Q4" s="40"/>
      <c r="R4" s="40"/>
      <c r="S4" s="40"/>
      <c r="T4" s="40"/>
      <c r="U4" s="19" t="s">
        <v>107</v>
      </c>
      <c r="V4" s="16"/>
      <c r="W4" s="16"/>
      <c r="X4" s="16"/>
      <c r="Y4" s="16"/>
      <c r="Z4" s="16"/>
    </row>
    <row r="5" spans="1:26" s="24" customFormat="1" ht="50.25" customHeight="1" thickBot="1" x14ac:dyDescent="0.45">
      <c r="A5" s="20" t="s">
        <v>108</v>
      </c>
      <c r="B5" s="20" t="s">
        <v>109</v>
      </c>
      <c r="C5" s="20" t="s">
        <v>110</v>
      </c>
      <c r="D5" s="21" t="s">
        <v>111</v>
      </c>
      <c r="E5" s="21" t="s">
        <v>112</v>
      </c>
      <c r="F5" s="21" t="s">
        <v>113</v>
      </c>
      <c r="G5" s="21" t="s">
        <v>114</v>
      </c>
      <c r="H5" s="21" t="s">
        <v>115</v>
      </c>
      <c r="I5" s="22" t="s">
        <v>111</v>
      </c>
      <c r="J5" s="22" t="s">
        <v>112</v>
      </c>
      <c r="K5" s="22" t="s">
        <v>113</v>
      </c>
      <c r="L5" s="22" t="s">
        <v>114</v>
      </c>
      <c r="M5" s="22" t="s">
        <v>115</v>
      </c>
      <c r="N5" s="23" t="s">
        <v>132</v>
      </c>
      <c r="O5" s="41" t="s">
        <v>111</v>
      </c>
      <c r="P5" s="41" t="s">
        <v>112</v>
      </c>
      <c r="Q5" s="41" t="s">
        <v>113</v>
      </c>
      <c r="R5" s="41" t="s">
        <v>114</v>
      </c>
      <c r="S5" s="41" t="s">
        <v>115</v>
      </c>
      <c r="T5" s="23" t="s">
        <v>133</v>
      </c>
      <c r="U5" s="22" t="s">
        <v>111</v>
      </c>
      <c r="V5" s="22" t="s">
        <v>112</v>
      </c>
      <c r="W5" s="22" t="s">
        <v>113</v>
      </c>
      <c r="X5" s="22" t="s">
        <v>114</v>
      </c>
      <c r="Y5" s="22" t="s">
        <v>115</v>
      </c>
      <c r="Z5" s="23" t="s">
        <v>134</v>
      </c>
    </row>
    <row r="6" spans="1:26" ht="16.5" thickBot="1" x14ac:dyDescent="0.3">
      <c r="A6" s="25">
        <v>7</v>
      </c>
      <c r="B6" s="26" t="s">
        <v>116</v>
      </c>
      <c r="C6" s="27" t="s">
        <v>117</v>
      </c>
      <c r="D6" s="29">
        <v>1.6</v>
      </c>
      <c r="E6" s="30" t="s">
        <v>119</v>
      </c>
      <c r="F6" s="28" t="s">
        <v>118</v>
      </c>
      <c r="G6" s="31">
        <v>80.2</v>
      </c>
      <c r="H6" s="32">
        <v>0.61805555555555558</v>
      </c>
      <c r="I6" s="33">
        <v>1.5</v>
      </c>
      <c r="J6" s="27" t="str">
        <f>E6</f>
        <v>2022/10月</v>
      </c>
      <c r="K6" s="28" t="s">
        <v>118</v>
      </c>
      <c r="L6" s="34">
        <v>63.4</v>
      </c>
      <c r="M6" s="35">
        <v>0.65555555555555556</v>
      </c>
      <c r="N6" s="36">
        <f>L6-G6</f>
        <v>-16.800000000000004</v>
      </c>
      <c r="O6" s="42">
        <v>1.5</v>
      </c>
      <c r="P6" s="43" t="str">
        <f>E6</f>
        <v>2022/10月</v>
      </c>
      <c r="Q6" s="43" t="s">
        <v>118</v>
      </c>
      <c r="R6" s="44">
        <v>60.8</v>
      </c>
      <c r="S6" s="45">
        <v>0.67222222222222217</v>
      </c>
      <c r="T6" s="46">
        <f>R6-G6</f>
        <v>-19.400000000000006</v>
      </c>
      <c r="U6" s="33">
        <v>1.5</v>
      </c>
      <c r="V6" s="27" t="str">
        <f>P6</f>
        <v>2022/10月</v>
      </c>
      <c r="W6" s="28" t="s">
        <v>118</v>
      </c>
      <c r="X6" s="34">
        <v>58.3</v>
      </c>
      <c r="Y6" s="35">
        <v>0.69513888888888886</v>
      </c>
      <c r="Z6" s="36">
        <f>X6-G6</f>
        <v>-21.900000000000006</v>
      </c>
    </row>
    <row r="7" spans="1:26" ht="16.5" thickBot="1" x14ac:dyDescent="0.3">
      <c r="A7" s="27">
        <v>11</v>
      </c>
      <c r="B7" s="26" t="s">
        <v>120</v>
      </c>
      <c r="C7" s="27" t="s">
        <v>121</v>
      </c>
      <c r="D7" s="29">
        <v>1.4</v>
      </c>
      <c r="E7" s="30" t="s">
        <v>123</v>
      </c>
      <c r="F7" s="28" t="s">
        <v>122</v>
      </c>
      <c r="G7" s="31">
        <v>10.7</v>
      </c>
      <c r="H7" s="32">
        <v>0.62013888888888891</v>
      </c>
      <c r="I7" s="33">
        <v>1.2</v>
      </c>
      <c r="J7" s="27" t="str">
        <f>E7</f>
        <v>20221014チェック</v>
      </c>
      <c r="K7" s="28" t="s">
        <v>122</v>
      </c>
      <c r="L7" s="34">
        <v>8.8000000000000007</v>
      </c>
      <c r="M7" s="35">
        <v>0.65</v>
      </c>
      <c r="N7" s="36">
        <f>L7-G7</f>
        <v>-1.8999999999999986</v>
      </c>
      <c r="O7" s="42">
        <v>1.2</v>
      </c>
      <c r="P7" s="43" t="str">
        <f>E7</f>
        <v>20221014チェック</v>
      </c>
      <c r="Q7" s="43" t="s">
        <v>122</v>
      </c>
      <c r="R7" s="44">
        <v>8.8000000000000007</v>
      </c>
      <c r="S7" s="45">
        <v>0.67291666666666661</v>
      </c>
      <c r="T7" s="46">
        <f>R7-G7</f>
        <v>-1.8999999999999986</v>
      </c>
      <c r="U7" s="33">
        <v>1.1000000000000001</v>
      </c>
      <c r="V7" s="27" t="str">
        <f>P7</f>
        <v>20221014チェック</v>
      </c>
      <c r="W7" s="28" t="s">
        <v>122</v>
      </c>
      <c r="X7" s="34">
        <v>7.8</v>
      </c>
      <c r="Y7" s="35">
        <v>0.69652777777777775</v>
      </c>
      <c r="Z7" s="36">
        <f>X7-G7</f>
        <v>-2.8999999999999995</v>
      </c>
    </row>
    <row r="8" spans="1:26" ht="16.5" thickBot="1" x14ac:dyDescent="0.3">
      <c r="A8" s="27">
        <v>16</v>
      </c>
      <c r="B8" s="26" t="s">
        <v>124</v>
      </c>
      <c r="C8" s="27" t="s">
        <v>125</v>
      </c>
      <c r="D8" s="29">
        <v>1.2</v>
      </c>
      <c r="E8" s="30" t="s">
        <v>127</v>
      </c>
      <c r="F8" s="28" t="s">
        <v>126</v>
      </c>
      <c r="G8" s="31">
        <v>58.8</v>
      </c>
      <c r="H8" s="32">
        <v>0.62777777777777777</v>
      </c>
      <c r="I8" s="33">
        <v>1.2</v>
      </c>
      <c r="J8" s="27" t="str">
        <f>E8</f>
        <v>2022/9月チェック全体</v>
      </c>
      <c r="K8" s="28" t="s">
        <v>126</v>
      </c>
      <c r="L8" s="34">
        <v>46.3</v>
      </c>
      <c r="M8" s="35">
        <v>0.65208333333333335</v>
      </c>
      <c r="N8" s="36">
        <f>L8-G8</f>
        <v>-12.5</v>
      </c>
      <c r="O8" s="42">
        <v>1.3</v>
      </c>
      <c r="P8" s="43" t="str">
        <f>E8</f>
        <v>2022/9月チェック全体</v>
      </c>
      <c r="Q8" s="43" t="s">
        <v>126</v>
      </c>
      <c r="R8" s="44">
        <v>46.4</v>
      </c>
      <c r="S8" s="45">
        <v>0.67499999999999993</v>
      </c>
      <c r="T8" s="46">
        <f>R8-G8</f>
        <v>-12.399999999999999</v>
      </c>
      <c r="U8" s="33">
        <v>1.2</v>
      </c>
      <c r="V8" s="27" t="str">
        <f>P8</f>
        <v>2022/9月チェック全体</v>
      </c>
      <c r="W8" s="28" t="s">
        <v>126</v>
      </c>
      <c r="X8" s="34">
        <v>48.9</v>
      </c>
      <c r="Y8" s="35">
        <v>0.69861111111111107</v>
      </c>
      <c r="Z8" s="36">
        <f>X8-G8</f>
        <v>-9.8999999999999986</v>
      </c>
    </row>
    <row r="9" spans="1:26" ht="16.5" thickBot="1" x14ac:dyDescent="0.3">
      <c r="A9" s="27">
        <v>17</v>
      </c>
      <c r="B9" s="26" t="s">
        <v>128</v>
      </c>
      <c r="C9" s="27" t="s">
        <v>129</v>
      </c>
      <c r="D9" s="29">
        <v>1.7</v>
      </c>
      <c r="E9" s="30" t="s">
        <v>131</v>
      </c>
      <c r="F9" s="28" t="s">
        <v>130</v>
      </c>
      <c r="G9" s="31">
        <v>60.6</v>
      </c>
      <c r="H9" s="32">
        <v>0.62986111111111109</v>
      </c>
      <c r="I9" s="33">
        <v>1.3</v>
      </c>
      <c r="J9" s="27" t="str">
        <f>E9</f>
        <v>2022/9月チェック</v>
      </c>
      <c r="K9" s="28" t="s">
        <v>130</v>
      </c>
      <c r="L9" s="34">
        <v>55.6</v>
      </c>
      <c r="M9" s="35">
        <v>0.65416666666666667</v>
      </c>
      <c r="N9" s="36">
        <f>L9-G9</f>
        <v>-5</v>
      </c>
      <c r="O9" s="42">
        <v>1.4</v>
      </c>
      <c r="P9" s="43" t="str">
        <f>E9</f>
        <v>2022/9月チェック</v>
      </c>
      <c r="Q9" s="43" t="s">
        <v>130</v>
      </c>
      <c r="R9" s="44">
        <v>57.2</v>
      </c>
      <c r="S9" s="45">
        <v>0.6777777777777777</v>
      </c>
      <c r="T9" s="46">
        <f>R9-G9</f>
        <v>-3.3999999999999986</v>
      </c>
      <c r="U9" s="33">
        <v>1.4</v>
      </c>
      <c r="V9" s="27" t="str">
        <f>P9</f>
        <v>2022/9月チェック</v>
      </c>
      <c r="W9" s="28" t="s">
        <v>130</v>
      </c>
      <c r="X9" s="34">
        <v>54.8</v>
      </c>
      <c r="Y9" s="35">
        <v>0.7006944444444444</v>
      </c>
      <c r="Z9" s="36">
        <f>X9-G9</f>
        <v>-5.8000000000000043</v>
      </c>
    </row>
    <row r="10" spans="1:26" x14ac:dyDescent="0.25">
      <c r="A10" s="27"/>
      <c r="B10" s="27"/>
      <c r="C10" s="27"/>
      <c r="D10" s="29"/>
      <c r="E10" s="30"/>
      <c r="F10" s="30"/>
      <c r="G10" s="29"/>
      <c r="H10" s="37"/>
      <c r="I10" s="33"/>
      <c r="J10" s="27"/>
      <c r="K10" s="27"/>
      <c r="L10" s="33"/>
      <c r="M10" s="38"/>
      <c r="N10" s="36"/>
      <c r="O10" s="42"/>
      <c r="P10" s="43"/>
      <c r="Q10" s="43"/>
      <c r="R10" s="42"/>
      <c r="S10" s="47"/>
      <c r="T10" s="46"/>
      <c r="U10" s="33"/>
      <c r="V10" s="27"/>
      <c r="W10" s="27"/>
      <c r="X10" s="33"/>
      <c r="Y10" s="38"/>
      <c r="Z10" s="36"/>
    </row>
  </sheetData>
  <mergeCells count="4">
    <mergeCell ref="U4:Z4"/>
    <mergeCell ref="D4:H4"/>
    <mergeCell ref="I4:N4"/>
    <mergeCell ref="O4:T4"/>
  </mergeCells>
  <phoneticPr fontId="2"/>
  <pageMargins left="0.25" right="0.25" top="0.75" bottom="0.75" header="0.3" footer="0.3"/>
  <pageSetup paperSize="8"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機能説明</vt:lpstr>
      <vt:lpstr>デンソーウェーブ様提供資料</vt:lpstr>
      <vt:lpstr>デンソーウェーブ様提供資料!Print_Area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nimura</dc:creator>
  <cp:lastModifiedBy>nimura</cp:lastModifiedBy>
  <dcterms:created xsi:type="dcterms:W3CDTF">2022-08-31T04:11:52Z</dcterms:created>
  <dcterms:modified xsi:type="dcterms:W3CDTF">2022-12-26T05:30:44Z</dcterms:modified>
</cp:coreProperties>
</file>